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3. Større projekter og faste opgørelser\Status på arbejdsmarkedet\2025\Februar\6. Figurer\Excelark til hjemmesiden\"/>
    </mc:Choice>
  </mc:AlternateContent>
  <xr:revisionPtr revIDLastSave="0" documentId="13_ncr:1_{9F310369-560B-4A7C-B060-29F68105D5F3}" xr6:coauthVersionLast="36" xr6:coauthVersionMax="36" xr10:uidLastSave="{00000000-0000-0000-0000-000000000000}"/>
  <bookViews>
    <workbookView xWindow="0" yWindow="0" windowWidth="28800" windowHeight="13725" xr2:uid="{773A7D04-8255-4526-BA4A-86FB8E3EA73F}"/>
  </bookViews>
  <sheets>
    <sheet name="Kapitel 2" sheetId="2" r:id="rId1"/>
    <sheet name="Figur 2.1" sheetId="1" r:id="rId2"/>
    <sheet name="Figur 2.2" sheetId="5" r:id="rId3"/>
    <sheet name="Figur 2.3" sheetId="6" r:id="rId4"/>
    <sheet name="Figur 2.4" sheetId="38" r:id="rId5"/>
    <sheet name="Figur 2.5" sheetId="4" r:id="rId6"/>
    <sheet name="Figur 2.6" sheetId="8" r:id="rId7"/>
    <sheet name="Figur 2.7" sheetId="9" r:id="rId8"/>
    <sheet name="Figur 2.8" sheetId="10" r:id="rId9"/>
    <sheet name="Figur 2.9" sheetId="11" r:id="rId10"/>
    <sheet name="Figur 2.10" sheetId="13" r:id="rId11"/>
    <sheet name="Figur 2.11" sheetId="12" r:id="rId12"/>
    <sheet name="Figur 2.12" sheetId="15" r:id="rId13"/>
    <sheet name="Figur 2.13" sheetId="16" r:id="rId14"/>
    <sheet name="Figur 2.14" sheetId="20" r:id="rId15"/>
    <sheet name="Figur 2.15" sheetId="19" r:id="rId16"/>
    <sheet name="Figur 2.16" sheetId="21" r:id="rId17"/>
    <sheet name="Figur 2.17" sheetId="22" r:id="rId18"/>
    <sheet name="Figur 2.18" sheetId="23" r:id="rId19"/>
    <sheet name="Figur 2.19" sheetId="24" r:id="rId20"/>
    <sheet name="Figur 2.20" sheetId="17" r:id="rId21"/>
    <sheet name="Figur 2.21" sheetId="25" r:id="rId22"/>
    <sheet name="Figur 2.22" sheetId="26" r:id="rId23"/>
    <sheet name="Figur 2.23" sheetId="28" r:id="rId24"/>
    <sheet name="Figur 2.24" sheetId="39" r:id="rId25"/>
    <sheet name="Figur 2.25" sheetId="40" r:id="rId26"/>
    <sheet name="Figur 2.26" sheetId="41" r:id="rId27"/>
    <sheet name="Figur 2.27" sheetId="42" r:id="rId28"/>
    <sheet name="Figur 2.28" sheetId="48" r:id="rId29"/>
    <sheet name="Figur 2.29" sheetId="49" r:id="rId30"/>
    <sheet name="Figur 2.30" sheetId="50" r:id="rId31"/>
    <sheet name="Figur 2.31" sheetId="51" r:id="rId32"/>
  </sheets>
  <definedNames>
    <definedName name="_xlnm._FilterDatabase" localSheetId="6" hidden="1">'Figur 2.6'!$B$5:$C$104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4" i="2"/>
  <c r="C33" i="2"/>
  <c r="C32" i="2"/>
  <c r="C30" i="2"/>
  <c r="C31" i="2"/>
  <c r="C29" i="2" l="1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</calcChain>
</file>

<file path=xl/sharedStrings.xml><?xml version="1.0" encoding="utf-8"?>
<sst xmlns="http://schemas.openxmlformats.org/spreadsheetml/2006/main" count="1966" uniqueCount="533">
  <si>
    <t>Figurer</t>
  </si>
  <si>
    <t xml:space="preserve"> </t>
  </si>
  <si>
    <t>Kilde: Registerdata fra Danmarks Statistik og egne beregninger.</t>
  </si>
  <si>
    <t>Pct.-point</t>
  </si>
  <si>
    <t>Dansk oprindelse</t>
  </si>
  <si>
    <t>Pct.</t>
  </si>
  <si>
    <t>Ikke-vestlige indvandrere</t>
  </si>
  <si>
    <t>Alder</t>
  </si>
  <si>
    <t>Albertslund kommune</t>
  </si>
  <si>
    <t>Allerød kommune</t>
  </si>
  <si>
    <t>Assens kommune</t>
  </si>
  <si>
    <t>Ballerup kommune</t>
  </si>
  <si>
    <t>Billund kommune</t>
  </si>
  <si>
    <t>Bornholm kommune</t>
  </si>
  <si>
    <t>Brøndby kommune</t>
  </si>
  <si>
    <t>Brønderslev kommune</t>
  </si>
  <si>
    <t>Dragør kommune</t>
  </si>
  <si>
    <t>Egedal kommune</t>
  </si>
  <si>
    <t>Esbjerg kommune</t>
  </si>
  <si>
    <t>Fanø kommune</t>
  </si>
  <si>
    <t>Favrskov kommune</t>
  </si>
  <si>
    <t>Faxe kommune</t>
  </si>
  <si>
    <t>Fredensborg kommune</t>
  </si>
  <si>
    <t>Fredericia kommune</t>
  </si>
  <si>
    <t>Frederiksberg kommune</t>
  </si>
  <si>
    <t>Frederikshavn kommune</t>
  </si>
  <si>
    <t>Frederikssund kommune</t>
  </si>
  <si>
    <t>Furesø kommune</t>
  </si>
  <si>
    <t>Faaborg-Midtfyn kommune</t>
  </si>
  <si>
    <t>Gentofte kommune</t>
  </si>
  <si>
    <t>Gladsaxe kommune</t>
  </si>
  <si>
    <t>Glostrup kommune</t>
  </si>
  <si>
    <t>Greve kommune</t>
  </si>
  <si>
    <t>Gribskov kommune</t>
  </si>
  <si>
    <t>Guldborgsund kommune</t>
  </si>
  <si>
    <t>Haderslev kommune</t>
  </si>
  <si>
    <t>Halsnæs kommune</t>
  </si>
  <si>
    <t>Hedensted kommune</t>
  </si>
  <si>
    <t>Helsingør kommune</t>
  </si>
  <si>
    <t>Herlev kommune</t>
  </si>
  <si>
    <t>Herning kommune</t>
  </si>
  <si>
    <t>Hillerød kommune</t>
  </si>
  <si>
    <t>Hjørring kommune</t>
  </si>
  <si>
    <t>Holbæk kommune</t>
  </si>
  <si>
    <t>Holstebro kommune</t>
  </si>
  <si>
    <t>Horsens kommune</t>
  </si>
  <si>
    <t>Hvidovre kommune</t>
  </si>
  <si>
    <t>Høje-Taastrup kommune</t>
  </si>
  <si>
    <t>Hørsholm kommune</t>
  </si>
  <si>
    <t>Ikast-Brande kommune</t>
  </si>
  <si>
    <t>Ishøj kommune</t>
  </si>
  <si>
    <t>Jammerbugt kommune</t>
  </si>
  <si>
    <t>Kalundborg kommune</t>
  </si>
  <si>
    <t>Kerteminde kommune</t>
  </si>
  <si>
    <t>Kolding kommune</t>
  </si>
  <si>
    <t>København kommune</t>
  </si>
  <si>
    <t>Køge kommune</t>
  </si>
  <si>
    <t>Langeland kommune</t>
  </si>
  <si>
    <t>Lejre kommune</t>
  </si>
  <si>
    <t>Lemvig kommune</t>
  </si>
  <si>
    <t>Lolland kommune</t>
  </si>
  <si>
    <t>Lyngby-Taarbæk kommune</t>
  </si>
  <si>
    <t>Læsø kommune</t>
  </si>
  <si>
    <t>Mariagerfjord kommune</t>
  </si>
  <si>
    <t>Middelfart kommune</t>
  </si>
  <si>
    <t>Morsø kommune</t>
  </si>
  <si>
    <t>Norddjurs kommune</t>
  </si>
  <si>
    <t>Nordfyns kommune</t>
  </si>
  <si>
    <t>Nyborg kommune</t>
  </si>
  <si>
    <t>Næstved kommune</t>
  </si>
  <si>
    <t>Odder kommune</t>
  </si>
  <si>
    <t>Odense kommune</t>
  </si>
  <si>
    <t>Odsherred kommune</t>
  </si>
  <si>
    <t>Randers kommune</t>
  </si>
  <si>
    <t>Rebild kommune</t>
  </si>
  <si>
    <t>Ringkøbing-Skjern kommune</t>
  </si>
  <si>
    <t>Ringsted kommune</t>
  </si>
  <si>
    <t>Roskilde kommune</t>
  </si>
  <si>
    <t>Rudersdal kommune</t>
  </si>
  <si>
    <t>Rødovre kommune</t>
  </si>
  <si>
    <t>Samsø kommune</t>
  </si>
  <si>
    <t>Silkeborg kommune</t>
  </si>
  <si>
    <t>Skanderborg kommune</t>
  </si>
  <si>
    <t>Skive kommune</t>
  </si>
  <si>
    <t>Slagelse kommune</t>
  </si>
  <si>
    <t>Solrød kommune</t>
  </si>
  <si>
    <t>Sorø kommune</t>
  </si>
  <si>
    <t>Stevns kommune</t>
  </si>
  <si>
    <t>Struer kommune</t>
  </si>
  <si>
    <t>Svendborg kommune</t>
  </si>
  <si>
    <t>Syddjurs kommune</t>
  </si>
  <si>
    <t>Sønderborg kommune</t>
  </si>
  <si>
    <t>Thisted kommune</t>
  </si>
  <si>
    <t>Tønder kommune</t>
  </si>
  <si>
    <t>Tårnby kommune</t>
  </si>
  <si>
    <t>Vallensbæk kommune</t>
  </si>
  <si>
    <t>Varde kommune</t>
  </si>
  <si>
    <t>Vejen kommune</t>
  </si>
  <si>
    <t>Vejle kommune</t>
  </si>
  <si>
    <t>Vesthimmerlands kommune</t>
  </si>
  <si>
    <t>Viborg kommune</t>
  </si>
  <si>
    <t>Vordingborg kommune</t>
  </si>
  <si>
    <t>Ærø kommune</t>
  </si>
  <si>
    <t>Aabenraa kommune</t>
  </si>
  <si>
    <t>Aalborg kommune</t>
  </si>
  <si>
    <t>Aarhus kommune</t>
  </si>
  <si>
    <t>Kilde: Styrelsen for Arbejdsmarked og Rekruttering og egne beregninger.</t>
  </si>
  <si>
    <t>Førtidspension</t>
  </si>
  <si>
    <t>Status på arbejdsmarkedet, februar 2025</t>
  </si>
  <si>
    <t>Status og tendenser på arbejdsmarkedet</t>
  </si>
  <si>
    <t>Figur 2.1: Status på arbejdsmarkedet, februar 2025</t>
  </si>
  <si>
    <t>Seniorer og udlændinge har drevet beskæftigelsesvæksten i 2024</t>
  </si>
  <si>
    <t>Kilde: Jobindsats.dk og egne beregninger.</t>
  </si>
  <si>
    <t>Januar 2024 til december 2024</t>
  </si>
  <si>
    <t>1.000 fuldtidspersoner</t>
  </si>
  <si>
    <t>I alt</t>
  </si>
  <si>
    <t>Danskere &lt; 60 år</t>
  </si>
  <si>
    <t>Danskere &gt; 60 år</t>
  </si>
  <si>
    <t>Udenlandsk arbejdskraft</t>
  </si>
  <si>
    <t>Figur 2.2: Status på arbejdsmarkedet, februar 2025</t>
  </si>
  <si>
    <t>Samtidig er stigningen i ledigheden i høj grad drevet af de 30-39-årige</t>
  </si>
  <si>
    <t>Under 29 år</t>
  </si>
  <si>
    <t>30-39 år</t>
  </si>
  <si>
    <t>40-49 år</t>
  </si>
  <si>
    <t>50-59 år</t>
  </si>
  <si>
    <t>&gt; 60 år0</t>
  </si>
  <si>
    <t>Januar</t>
  </si>
  <si>
    <t>Februar</t>
  </si>
  <si>
    <t>Marts</t>
  </si>
  <si>
    <t>April</t>
  </si>
  <si>
    <t>Maj</t>
  </si>
  <si>
    <t>Juni</t>
  </si>
  <si>
    <t>Juli</t>
  </si>
  <si>
    <t>August</t>
  </si>
  <si>
    <t>September</t>
  </si>
  <si>
    <t>Oktober</t>
  </si>
  <si>
    <t>November</t>
  </si>
  <si>
    <t>December</t>
  </si>
  <si>
    <t>Beskæftigelsen er på det højeste, men udviklingen er stabiliseret</t>
  </si>
  <si>
    <t>Antal lønmodtagere</t>
  </si>
  <si>
    <t>Figur 2.3: Status på arbejdsmarkedet, februar 2025</t>
  </si>
  <si>
    <t>Månedlig vækst i lønmodtagere, antal</t>
  </si>
  <si>
    <t>Gennnemsnitlig månedlig udvikling (jan-nov)</t>
  </si>
  <si>
    <t>Lønmodtagere i alt (1.000 lønmodtagere)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</si>
  <si>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</si>
  <si>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</si>
  <si>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</si>
  <si>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</si>
  <si>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</si>
  <si>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</si>
  <si>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</si>
  <si>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</si>
  <si>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</si>
  <si>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</si>
  <si>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</si>
  <si>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</si>
  <si>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</si>
  <si>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</si>
  <si>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</si>
  <si>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</si>
  <si>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</si>
  <si>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</si>
  <si>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</si>
  <si>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</si>
  <si>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</si>
  <si>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</si>
  <si>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</si>
  <si>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</si>
  <si>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</si>
  <si>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</si>
  <si>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</si>
  <si>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</si>
  <si>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</si>
  <si>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</si>
  <si>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</si>
  <si>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</si>
  <si>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</si>
  <si>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</si>
  <si>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</si>
  <si>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Figur 2.4: Status på arbejdsmarkedet, februar 2025</t>
  </si>
  <si>
    <t>Særligt lavere vækst inden for fx Handel og transport mv. sammenlignet med 2023</t>
  </si>
  <si>
    <t>Kilde: Danmarks Statistik og egne beregninger.</t>
  </si>
  <si>
    <t>Information mv.</t>
  </si>
  <si>
    <t>Ejendomshandel mv.</t>
  </si>
  <si>
    <t>Landbrug mv.</t>
  </si>
  <si>
    <t>Undervisning</t>
  </si>
  <si>
    <t>Finansiering og forsikring</t>
  </si>
  <si>
    <t>Kultur, fritid mv.</t>
  </si>
  <si>
    <t>Sundhed og socialvæsen</t>
  </si>
  <si>
    <t>Handel og transport mv.</t>
  </si>
  <si>
    <t>Bygge og anlæg</t>
  </si>
  <si>
    <t>Offentlig adm. mv.</t>
  </si>
  <si>
    <t>Erhvervsservice</t>
  </si>
  <si>
    <t>Industri mv.</t>
  </si>
  <si>
    <t>Januar til november 2023</t>
  </si>
  <si>
    <t>Januar til november 2024</t>
  </si>
  <si>
    <t>Figur 2.5: Status på arbejdsmarkedet, februar 2025</t>
  </si>
  <si>
    <t>Ledighedsprocenten har været konstant i det seneste år</t>
  </si>
  <si>
    <t>Kontanthjælp</t>
  </si>
  <si>
    <t>A-dagpenge</t>
  </si>
  <si>
    <t>Ledighedsprocent</t>
  </si>
  <si>
    <t>Kilde: Jobindsats.dk og egne beregninger</t>
  </si>
  <si>
    <t>2024M12</t>
  </si>
  <si>
    <t>Figur 2.6: Status på arbejdsmarkedet, februar 2025</t>
  </si>
  <si>
    <t>36 kommuner har oplevet en stigning i både ledighedsprocent og lønodtagerfrekvens det seneste år</t>
  </si>
  <si>
    <t>Udvikling i lønmodtagerfrekvens, september 2023 til september 2024</t>
  </si>
  <si>
    <t>Udvikling i ledighedsprocent, september 2023 til september 2024</t>
  </si>
  <si>
    <t>Figur 2.7: Status på arbejdsmarkedet, februar 2025</t>
  </si>
  <si>
    <t>Ændring i ledighedsprocent og lønmodtagerfrekvens fra september 2023 til september 2024</t>
  </si>
  <si>
    <t xml:space="preserve">Angiver om kommunen ligger over eller under den gennemsnitlige udvikling i pct.-point i hhv. ledighedsprocent (0,1 pct.-point) og lønmodtagerfrekvens (0,1 pct.-point) </t>
  </si>
  <si>
    <t>Under den gns. udvikling i ledighed, og over den gns. udvikling i lønmodtagere</t>
  </si>
  <si>
    <t>Over den gns. udvikling i ledighed og lønmodtagere</t>
  </si>
  <si>
    <t>Under den gns. udvikling i ledighed og lønmodtagere</t>
  </si>
  <si>
    <t>Over den gns. udvikling i ledighed, og under den gns. udvikling i lønmodtagere</t>
  </si>
  <si>
    <t>Figur 2.1</t>
  </si>
  <si>
    <t>Figur 2.2</t>
  </si>
  <si>
    <t>Figur 2.3</t>
  </si>
  <si>
    <t>Figur 2.4</t>
  </si>
  <si>
    <t>Figur 2.5</t>
  </si>
  <si>
    <t>Figur 2.6</t>
  </si>
  <si>
    <t>Figur 2.7</t>
  </si>
  <si>
    <t>Figur 2.8: Status på arbejdsmarkedet, februar 2025</t>
  </si>
  <si>
    <t>Kilde: Jobindsats og egne beregninger.</t>
  </si>
  <si>
    <t>Antallet af jobskifte er aftaget og bliver mindre med alderen</t>
  </si>
  <si>
    <t>Jobomsætning pr. fuldtidsbeskæftigede</t>
  </si>
  <si>
    <t>Alder i alt</t>
  </si>
  <si>
    <t>20-34 år</t>
  </si>
  <si>
    <t>35-59 år</t>
  </si>
  <si>
    <t>+60 år</t>
  </si>
  <si>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</si>
  <si>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</si>
  <si>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</si>
  <si>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</si>
  <si>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</si>
  <si>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</si>
  <si>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</si>
  <si>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</si>
  <si>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</si>
  <si>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</si>
  <si>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</si>
  <si>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</si>
  <si>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</si>
  <si>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</si>
  <si>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</si>
  <si>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</si>
  <si>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</si>
  <si>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</si>
  <si>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</si>
  <si>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</si>
  <si>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</si>
  <si>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</si>
  <si>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</si>
  <si>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</si>
  <si>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</si>
  <si>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</si>
  <si>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</si>
  <si>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</si>
  <si>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</si>
  <si>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</si>
  <si>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</si>
  <si>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</si>
  <si>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</si>
  <si>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</si>
  <si>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</si>
  <si>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</si>
  <si>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Figur 2.9: Status på arbejdsmarkedet, februar 2025</t>
  </si>
  <si>
    <t>Andel af personer, der fortsat er i samme stilling 12 måneder efter jobskift</t>
  </si>
  <si>
    <t>2021/2022</t>
  </si>
  <si>
    <t>2022/2023</t>
  </si>
  <si>
    <t>I alt over 20 år</t>
  </si>
  <si>
    <t>20 til 34 år</t>
  </si>
  <si>
    <t>35 til 59 år</t>
  </si>
  <si>
    <t>60 år og over</t>
  </si>
  <si>
    <t>Figur 2.10: Status på arbejdsmarkedet, februar 2025</t>
  </si>
  <si>
    <t>Antallet af konkurser er lavere i 2024 end i 2022 og 2023…</t>
  </si>
  <si>
    <t>Konkurser i aktive virksomheder, sæsonkorrigeret</t>
  </si>
  <si>
    <t>Gns. for året</t>
  </si>
  <si>
    <t>2025M01</t>
  </si>
  <si>
    <t>Figur 2.11: Status på arbejdsmarkedet, februar 2025</t>
  </si>
  <si>
    <t>Antal konkurser</t>
  </si>
  <si>
    <t>Forbrugertillidsindikator</t>
  </si>
  <si>
    <t>Forbrugertillidsindikatoren</t>
  </si>
  <si>
    <t>Figur 2.12: Status på arbejdsmarkedet, februar 2025</t>
  </si>
  <si>
    <t>Beskæftigelsesfremmgangen er drevet af privatansatte lønmodtagere</t>
  </si>
  <si>
    <t>Private lønmodtagere</t>
  </si>
  <si>
    <t>Offentlige lønmodtagere</t>
  </si>
  <si>
    <t>Andel offentlige lønmodtagere (pct.)</t>
  </si>
  <si>
    <t>Ændring i 1.000 lønmodtagere siden januar 2019</t>
  </si>
  <si>
    <t>Figur 2.13: Status på arbejdsmarkedet, februar 2025</t>
  </si>
  <si>
    <t>Den private beskæftigelse driver fremgangen på tværs af landet</t>
  </si>
  <si>
    <t>Vækstbidrag fra private lønmodtagere, september 2019 til september 2024</t>
  </si>
  <si>
    <t>Vækstbidrag fra offentlige lønmodtagere, september 2019 til september 2024</t>
  </si>
  <si>
    <t>Figur 2.14: Status på arbejdsmarkedet, februar 2025</t>
  </si>
  <si>
    <t>Stigningen i offentligt ansatte dækker både over en stigning i staten, kommuner og regioner</t>
  </si>
  <si>
    <t>1. kvartal 2019</t>
  </si>
  <si>
    <t>2. kvartal 2019</t>
  </si>
  <si>
    <t>3. kvartal 2019</t>
  </si>
  <si>
    <t>4. kvartal 2019</t>
  </si>
  <si>
    <t>1. kvartal 2020</t>
  </si>
  <si>
    <t>2. kvartal 2020</t>
  </si>
  <si>
    <t>3. kvartal 2020</t>
  </si>
  <si>
    <t>4. kvartal 2020</t>
  </si>
  <si>
    <t>1. kvartal 2021</t>
  </si>
  <si>
    <t>2. kvartal 2021</t>
  </si>
  <si>
    <t>3. kvartal 2021</t>
  </si>
  <si>
    <t>4. kvartal 2021</t>
  </si>
  <si>
    <t>1. kvartal 2022</t>
  </si>
  <si>
    <t>2. kvartal 2022</t>
  </si>
  <si>
    <t>3. kvartal 2022</t>
  </si>
  <si>
    <t>4. kvartal 2022</t>
  </si>
  <si>
    <t>1. kvartal 2023</t>
  </si>
  <si>
    <t>2. kvartal 2023</t>
  </si>
  <si>
    <t>3. kvartal 2023</t>
  </si>
  <si>
    <t>4. kvartal 2023</t>
  </si>
  <si>
    <t>1. kvartal 2024</t>
  </si>
  <si>
    <t>2. kvartal 2024</t>
  </si>
  <si>
    <t>3. kvartal 2024</t>
  </si>
  <si>
    <t>Ændring i 1.000 personer siden 1. kvartal 2019</t>
  </si>
  <si>
    <t>Stat</t>
  </si>
  <si>
    <t>Regioner</t>
  </si>
  <si>
    <t>Kommuner</t>
  </si>
  <si>
    <t>Den gennemsnitlige arbejdstid for de offentlige lønmodtagere er faldet siden 2019</t>
  </si>
  <si>
    <t>Timer pr. offentlig lønmodtager</t>
  </si>
  <si>
    <t>Timer pr. privat lønmodtager</t>
  </si>
  <si>
    <t>Gns. ugentlige timer</t>
  </si>
  <si>
    <t>Figur 2.15: Status på arbejdsmarkedet, februar 2025</t>
  </si>
  <si>
    <t>Figur 2.16: Status på arbejdsmarkedet, februar 2025</t>
  </si>
  <si>
    <t>Stillingsbetegnelse med den største stigning i antallet af lønmodtagere siden 2019</t>
  </si>
  <si>
    <t>Øvrige stillinger</t>
  </si>
  <si>
    <t>Omsorgsarbejde</t>
  </si>
  <si>
    <t>Undervisning og pædagogisk arbejde</t>
  </si>
  <si>
    <t>Ikke data</t>
  </si>
  <si>
    <t>Rengøringsarbejde</t>
  </si>
  <si>
    <t>Stillingsbetegnelse</t>
  </si>
  <si>
    <t>Figur 2.8</t>
  </si>
  <si>
    <t>Figur 2.9</t>
  </si>
  <si>
    <t>Figur 2.10</t>
  </si>
  <si>
    <t>Figur 2.11</t>
  </si>
  <si>
    <t>Figur 2.12</t>
  </si>
  <si>
    <t>Figur 2.13</t>
  </si>
  <si>
    <t>Figur 2.14</t>
  </si>
  <si>
    <t>Figur 2.15</t>
  </si>
  <si>
    <t>Figur 2.16</t>
  </si>
  <si>
    <t>Figur 2.17: Status på arbejdsmarkedet, februar 2025</t>
  </si>
  <si>
    <t>Halvdelen af beskæftigelsesvæksten kan tilskrives anden oprindelse end dansk</t>
  </si>
  <si>
    <t>Ændring i 1.000 personer ift. januar 2019</t>
  </si>
  <si>
    <t>Vestlig oprindelse</t>
  </si>
  <si>
    <t>Ikke-vestlige indvandrere ekskl. ukrainere</t>
  </si>
  <si>
    <t>Ikke-vestlige efterkommere ekskl. ukrainere</t>
  </si>
  <si>
    <t>Ukrainere</t>
  </si>
  <si>
    <t>Figur 2.18: Status på arbejdsmarkedet, februar 2025</t>
  </si>
  <si>
    <t>Stor stigning i lønmodtagerfrekvensen for ikke-vestlige indvandrere og efterkommere</t>
  </si>
  <si>
    <t>Ikke-vestlige efterkommere</t>
  </si>
  <si>
    <t>Efterkommere fra MENAPT</t>
  </si>
  <si>
    <t>Indvandrere fra MENAPT</t>
  </si>
  <si>
    <t>2019</t>
  </si>
  <si>
    <t>2024</t>
  </si>
  <si>
    <t>Figur 2.19: Status på arbejdsmarkedet, februar 2025</t>
  </si>
  <si>
    <t>Særlig stor stigning i lønmodtagerfrekvensen i fx de nordjyske kommuner</t>
  </si>
  <si>
    <t>Figur 2.20: Status på arbejdsmarkedet, februar 2025</t>
  </si>
  <si>
    <t>… hvor også lønmodtagerfrekvensen for ikke-vestlige indvandrere er høj</t>
  </si>
  <si>
    <t>Figur 2.17</t>
  </si>
  <si>
    <t>Figur 2.18</t>
  </si>
  <si>
    <t>Figur 2.19</t>
  </si>
  <si>
    <t>Figur 2.20</t>
  </si>
  <si>
    <t>Andelen af stillingsopslag, som ikke besættes, har været stabil de seneste to år…</t>
  </si>
  <si>
    <t>Ikke besat</t>
  </si>
  <si>
    <t>Kilde: Rekrutteringssurvey og egne beregninger.</t>
  </si>
  <si>
    <t>Figur 2.21: Status på arbejdsmarkedet, februar 2025</t>
  </si>
  <si>
    <t>… og andelen, som besættes med anden profil, har været stabil de sidste fire år</t>
  </si>
  <si>
    <t>Besat med anden profil</t>
  </si>
  <si>
    <t>Figur 2.22: Status på arbejdsmarkedet, februar 2025</t>
  </si>
  <si>
    <t>Flest stillingsopslag ender uden ansættelse i RAR Sjælland og Vestjylland</t>
  </si>
  <si>
    <t>Pct. ikke besat</t>
  </si>
  <si>
    <t>Hele landet</t>
  </si>
  <si>
    <t>RAR Hovedstaden</t>
  </si>
  <si>
    <t>RAR Sjælland</t>
  </si>
  <si>
    <t>RAR Fyn</t>
  </si>
  <si>
    <t>RAR Sydjylland</t>
  </si>
  <si>
    <t>RAR Østjylland</t>
  </si>
  <si>
    <t>RAR Vestjylland</t>
  </si>
  <si>
    <t>RAR Nordjylland</t>
  </si>
  <si>
    <t>Figur 2.23: Status på arbejdsmarkedet, februar 2025</t>
  </si>
  <si>
    <t>Lille fald i antallet af jobmål, mens stillingsopslag ligger på stabilt niveau…</t>
  </si>
  <si>
    <t>Tusinder</t>
  </si>
  <si>
    <t>Lediges jobmål (ventre akse)</t>
  </si>
  <si>
    <t>Stillingsopslag (højre akse)</t>
  </si>
  <si>
    <t>Kilde: Jobnet’s CV database og egne beregninger.</t>
  </si>
  <si>
    <t>Figur 2.24: Status på arbejdsmarkedet, februar 2025</t>
  </si>
  <si>
    <t>… medfører et knaphedsindeks som fortsat viser overefterspørgsel efter arbejdskraft</t>
  </si>
  <si>
    <t>Pct. (log-point)</t>
  </si>
  <si>
    <t>Knaphedsindeks (log-point)</t>
  </si>
  <si>
    <t>Figur 2.25: Status på arbejdsmarkedet, februar 2025</t>
  </si>
  <si>
    <t>Størst overefterspørgsel efter arbejdskraft inden for bygge og anlæg samt jern, metal og auto</t>
  </si>
  <si>
    <t>Erhvervsområde</t>
  </si>
  <si>
    <t>Stillingsopslag, 
Sep til Nov 2024</t>
  </si>
  <si>
    <t>Lediges jobmål, 
Sep til Nov 2024</t>
  </si>
  <si>
    <t>Knaphedsindeks, 
Sep til Nov 2024, 
pct. (log-point)</t>
  </si>
  <si>
    <t>Sundhed, omsorg og personlig pleje</t>
  </si>
  <si>
    <t>Pædagogisk, socialt og kirkeligt arbejde</t>
  </si>
  <si>
    <t>Akademisk arbejde</t>
  </si>
  <si>
    <t>Salg, indkøb og markedsføring</t>
  </si>
  <si>
    <t>Transport, post, lager- og maskinførerarbejde</t>
  </si>
  <si>
    <t>Jern, metal og auto</t>
  </si>
  <si>
    <t>Hotel, restauration, køkken, kantine</t>
  </si>
  <si>
    <t>Rengøring, ejendomsservice og renovation</t>
  </si>
  <si>
    <t>Industriel produktion</t>
  </si>
  <si>
    <t>Undervisning og vejledning</t>
  </si>
  <si>
    <t>Kontor, administration, regnskab og finans</t>
  </si>
  <si>
    <t>It og teleteknik</t>
  </si>
  <si>
    <t>Figur 2.26: Status på arbejdsmarkedet, februar 2025</t>
  </si>
  <si>
    <t>Figur 2.27: Status på arbejdsmarkedet, februar 2025</t>
  </si>
  <si>
    <t>Andelen af offentlige ydelsesmodtagere har været konstant siden 2022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</si>
  <si>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</si>
  <si>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</si>
  <si>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</si>
  <si>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</si>
  <si>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</si>
  <si>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</si>
  <si>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</si>
  <si>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</si>
  <si>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</si>
  <si>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</si>
  <si>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</si>
  <si>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</si>
  <si>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</si>
  <si>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</si>
  <si>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</si>
  <si>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</si>
  <si>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</si>
  <si>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</si>
  <si>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</si>
  <si>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</si>
  <si>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</si>
  <si>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</si>
  <si>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</si>
  <si>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</si>
  <si>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</si>
  <si>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</si>
  <si>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</si>
  <si>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</si>
  <si>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</si>
  <si>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</si>
  <si>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</si>
  <si>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</si>
  <si>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</si>
  <si>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</si>
  <si>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</si>
  <si>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</si>
  <si>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</si>
  <si>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</si>
  <si>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</si>
  <si>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</si>
  <si>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</si>
  <si>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</si>
  <si>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</si>
  <si>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4. kvartal 2018</t>
  </si>
  <si>
    <t xml:space="preserve">Dagpenge mv. </t>
  </si>
  <si>
    <t>Kontanthjælp mv.</t>
  </si>
  <si>
    <t>Barseldagpenge</t>
  </si>
  <si>
    <t xml:space="preserve">Fleksjobordningen </t>
  </si>
  <si>
    <t>Sygedagpenge mv.</t>
  </si>
  <si>
    <t xml:space="preserve">Ressourceforløb </t>
  </si>
  <si>
    <t>Tidl. Tilbagetrækning</t>
  </si>
  <si>
    <t>Under 8 pct.-point</t>
  </si>
  <si>
    <t>10 til 14 pct.-point</t>
  </si>
  <si>
    <t>8 til 10 pct.-point</t>
  </si>
  <si>
    <t>Over 14 pct.-point</t>
  </si>
  <si>
    <t>Lønmodtagerfrekvens for ikke-vestlige indvandrere, september 2024</t>
  </si>
  <si>
    <t>Vækst i lønmodtagerfrekvens for ikke-vestlige indvandrere, september 2019 til september 2024</t>
  </si>
  <si>
    <t>62 til 66 pct.</t>
  </si>
  <si>
    <t>Over 66 pct.</t>
  </si>
  <si>
    <t>58 til 62 pct.</t>
  </si>
  <si>
    <t>Under 58 pct.</t>
  </si>
  <si>
    <t>Figur 2.28: Status på arbejdsmarkedet, februar 2025</t>
  </si>
  <si>
    <t>Flere ydelsesmodtagere i det seneste år er drevet af flere førtidspensionister</t>
  </si>
  <si>
    <t>Fleksjobordningen mv.</t>
  </si>
  <si>
    <t xml:space="preserve">Sygedagpenge mv. </t>
  </si>
  <si>
    <t xml:space="preserve">Førtidspension mv. </t>
  </si>
  <si>
    <t>Ændring i 1.000 fuldtidspersoner</t>
  </si>
  <si>
    <t>3. kvartal 2023 til 3. kvartal 2024</t>
  </si>
  <si>
    <t>Figur 2.29: Status på arbejdsmarkedet, februar 2025</t>
  </si>
  <si>
    <t>De gennemsnitlige ydelsesudgifter er faldet siden 2012</t>
  </si>
  <si>
    <t>1.000 kr. (2025-pl)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</si>
  <si>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</si>
  <si>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</si>
  <si>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</si>
  <si>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</si>
  <si>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</si>
  <si>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</si>
  <si>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</si>
  <si>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</si>
  <si>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</si>
  <si>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</si>
  <si>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</si>
  <si>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</si>
  <si>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</si>
  <si>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</si>
  <si>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</si>
  <si>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2020</t>
  </si>
  <si>
    <t>2021</t>
  </si>
  <si>
    <t>2022</t>
  </si>
  <si>
    <t>2023</t>
  </si>
  <si>
    <t>Gennemsnitlige ydelsesudgifter i alt</t>
  </si>
  <si>
    <t>Figur 2.30: Status på arbejdsmarkedet, februar 2025</t>
  </si>
  <si>
    <t>Særligt i Nordjylland og dele af Sjælland er andelen af offentligt forsørgede høj</t>
  </si>
  <si>
    <t>15 pct. til 20 pct.</t>
  </si>
  <si>
    <t>Under 15 pct.</t>
  </si>
  <si>
    <t>22,5 pct. til 25 pct.</t>
  </si>
  <si>
    <t>20 pct. til 22,5 pct.</t>
  </si>
  <si>
    <t>Over 25 pct.</t>
  </si>
  <si>
    <t>Andel offentligt forsørgede i den arbejdsdygtige alder, 3. kvartal 2024</t>
  </si>
  <si>
    <t>Figur 2.31: Status på arbejdsmarkedet, februar 2025</t>
  </si>
  <si>
    <t>Udsving på tværs af landet er bl.a. drevet af udsving i andelen af fleksjobbere og førtidspensionister</t>
  </si>
  <si>
    <t>Fleksjobordningen</t>
  </si>
  <si>
    <t>Ressourceforløb</t>
  </si>
  <si>
    <t>Nordjylland</t>
  </si>
  <si>
    <t>Syddanmark</t>
  </si>
  <si>
    <t>Sjælland</t>
  </si>
  <si>
    <t>Midtjylland</t>
  </si>
  <si>
    <t>Hovedstaden</t>
  </si>
  <si>
    <t>Figur 2.21</t>
  </si>
  <si>
    <t>Figur 2.22</t>
  </si>
  <si>
    <t>Figur 2.23</t>
  </si>
  <si>
    <t>Figur 2.24</t>
  </si>
  <si>
    <t>Figur 2.25</t>
  </si>
  <si>
    <t>Figur 2.26</t>
  </si>
  <si>
    <t>Figur 2.27</t>
  </si>
  <si>
    <t>Figur 2.28</t>
  </si>
  <si>
    <t>Figur 2.29</t>
  </si>
  <si>
    <t>Figur 2.30</t>
  </si>
  <si>
    <t>Figur 2.31</t>
  </si>
  <si>
    <t>… og forbrugertilliden er forbedret siden udgangen af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</si>
</sst>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\ _k_r_._-;\-* #,##0.00\ _k_r_._-;_-* &quot;-&quot;??\ _k_r_._-;_-@_-"/>
    <numFmt numFmtId="164" formatCode="#,##0.0"/>
    <numFmt numFmtId="165" formatCode="_-* #,##0\ _k_r_._-;\-* #,##0\ _k_r_._-;_-* &quot;-&quot;??\ _k_r_._-;_-@_-"/>
    <numFmt numFmtId="166" formatCode="0.0"/>
    <numFmt numFmtId="167" formatCode="########0.0"/>
    <numFmt numFmtId="168" formatCode="_-* #,##0.0\ _k_r_._-;\-* #,##0.0\ _k_r_._-;_-* &quot;-&quot;??\ _k_r_._-;_-@_-"/>
    <numFmt numFmtId="169" formatCode="yyyy\ mmm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rgb="FF003867"/>
      <name val="Garamond"/>
      <family val="1"/>
    </font>
    <font>
      <b/>
      <sz val="13"/>
      <color rgb="FF003867"/>
      <name val="Garamond"/>
      <family val="1"/>
    </font>
    <font>
      <sz val="11"/>
      <color theme="0"/>
      <name val="Arial"/>
      <family val="2"/>
    </font>
    <font>
      <sz val="9"/>
      <color theme="1"/>
      <name val="Arial"/>
      <family val="2"/>
    </font>
    <font>
      <b/>
      <sz val="30"/>
      <color rgb="FF003867"/>
      <name val="Garamond"/>
      <family val="1"/>
    </font>
    <font>
      <b/>
      <sz val="11"/>
      <color theme="0"/>
      <name val="Arial"/>
      <family val="2"/>
    </font>
    <font>
      <sz val="11"/>
      <color theme="1"/>
      <name val="Calibri"/>
      <family val="2"/>
      <scheme val="minor"/>
    </font>
    <font>
      <i/>
      <sz val="11"/>
      <color theme="0"/>
      <name val="Arial"/>
      <family val="2"/>
    </font>
    <font>
      <sz val="11"/>
      <color rgb="FF000000"/>
      <name val="Calibri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386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003867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3867"/>
      </bottom>
      <diagonal/>
    </border>
  </borders>
  <cellStyleXfs count="13">
    <xf numFmtId="0" fontId="0" fillId="0" borderId="0"/>
    <xf numFmtId="3" fontId="1" fillId="4" borderId="0" applyBorder="0"/>
    <xf numFmtId="0" fontId="3" fillId="3" borderId="0">
      <alignment vertical="top"/>
    </xf>
    <xf numFmtId="0" fontId="5" fillId="3" borderId="0"/>
    <xf numFmtId="17" fontId="4" fillId="2" borderId="3"/>
    <xf numFmtId="0" fontId="1" fillId="3" borderId="0"/>
    <xf numFmtId="3" fontId="1" fillId="4" borderId="1" applyNumberFormat="0" applyFont="0" applyFill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10" fillId="0" borderId="0" applyNumberFormat="0" applyBorder="0" applyAlignment="0"/>
    <xf numFmtId="0" fontId="11" fillId="0" borderId="0"/>
    <xf numFmtId="0" fontId="12" fillId="0" borderId="0" applyNumberFormat="0" applyFill="0" applyBorder="0" applyAlignment="0" applyProtection="0"/>
  </cellStyleXfs>
  <cellXfs count="118">
    <xf numFmtId="0" fontId="0" fillId="0" borderId="0" xfId="0"/>
    <xf numFmtId="0" fontId="1" fillId="3" borderId="0" xfId="0" applyFont="1" applyFill="1" applyBorder="1"/>
    <xf numFmtId="0" fontId="2" fillId="3" borderId="0" xfId="0" applyFont="1" applyFill="1" applyBorder="1" applyAlignment="1">
      <alignment vertical="center"/>
    </xf>
    <xf numFmtId="0" fontId="0" fillId="3" borderId="0" xfId="0" applyFill="1"/>
    <xf numFmtId="0" fontId="0" fillId="3" borderId="2" xfId="0" applyFill="1" applyBorder="1"/>
    <xf numFmtId="0" fontId="0" fillId="4" borderId="0" xfId="0" applyFill="1" applyBorder="1"/>
    <xf numFmtId="0" fontId="0" fillId="4" borderId="0" xfId="0" applyFill="1"/>
    <xf numFmtId="0" fontId="0" fillId="4" borderId="2" xfId="0" applyFill="1" applyBorder="1"/>
    <xf numFmtId="0" fontId="6" fillId="4" borderId="0" xfId="0" applyFont="1" applyFill="1" applyBorder="1" applyAlignment="1">
      <alignment vertical="center"/>
    </xf>
    <xf numFmtId="0" fontId="1" fillId="4" borderId="0" xfId="0" applyFont="1" applyFill="1" applyBorder="1"/>
    <xf numFmtId="0" fontId="1" fillId="4" borderId="0" xfId="0" applyFont="1" applyFill="1"/>
    <xf numFmtId="3" fontId="1" fillId="4" borderId="0" xfId="1"/>
    <xf numFmtId="0" fontId="3" fillId="3" borderId="0" xfId="2">
      <alignment vertical="top"/>
    </xf>
    <xf numFmtId="3" fontId="1" fillId="4" borderId="1" xfId="1" applyBorder="1"/>
    <xf numFmtId="0" fontId="5" fillId="3" borderId="0" xfId="3"/>
    <xf numFmtId="17" fontId="4" fillId="2" borderId="3" xfId="4"/>
    <xf numFmtId="0" fontId="1" fillId="3" borderId="0" xfId="5"/>
    <xf numFmtId="3" fontId="7" fillId="2" borderId="4" xfId="1" applyFont="1" applyFill="1" applyBorder="1"/>
    <xf numFmtId="0" fontId="7" fillId="2" borderId="4" xfId="0" applyFont="1" applyFill="1" applyBorder="1"/>
    <xf numFmtId="3" fontId="1" fillId="4" borderId="0" xfId="1" applyBorder="1"/>
    <xf numFmtId="1" fontId="0" fillId="3" borderId="0" xfId="0" applyNumberFormat="1" applyFill="1"/>
    <xf numFmtId="0" fontId="5" fillId="4" borderId="0" xfId="3" applyFill="1"/>
    <xf numFmtId="17" fontId="4" fillId="2" borderId="3" xfId="4" quotePrefix="1"/>
    <xf numFmtId="3" fontId="1" fillId="4" borderId="0" xfId="6" applyBorder="1"/>
    <xf numFmtId="4" fontId="1" fillId="4" borderId="0" xfId="1" applyNumberFormat="1" applyBorder="1"/>
    <xf numFmtId="4" fontId="1" fillId="4" borderId="0" xfId="1" applyNumberFormat="1"/>
    <xf numFmtId="1" fontId="1" fillId="3" borderId="0" xfId="7" applyNumberFormat="1" applyFont="1" applyFill="1"/>
    <xf numFmtId="0" fontId="1" fillId="3" borderId="1" xfId="0" applyFont="1" applyFill="1" applyBorder="1"/>
    <xf numFmtId="166" fontId="1" fillId="3" borderId="1" xfId="0" applyNumberFormat="1" applyFont="1" applyFill="1" applyBorder="1"/>
    <xf numFmtId="0" fontId="1" fillId="3" borderId="0" xfId="0" applyFont="1" applyFill="1"/>
    <xf numFmtId="17" fontId="4" fillId="2" borderId="3" xfId="4" quotePrefix="1" applyAlignment="1">
      <alignment horizontal="right"/>
    </xf>
    <xf numFmtId="3" fontId="1" fillId="4" borderId="0" xfId="1" applyFont="1"/>
    <xf numFmtId="1" fontId="1" fillId="3" borderId="0" xfId="7" applyNumberFormat="1" applyFont="1" applyFill="1" applyBorder="1"/>
    <xf numFmtId="0" fontId="0" fillId="3" borderId="0" xfId="0" applyFill="1" applyBorder="1"/>
    <xf numFmtId="4" fontId="1" fillId="4" borderId="0" xfId="6" applyNumberFormat="1" applyBorder="1"/>
    <xf numFmtId="0" fontId="1" fillId="4" borderId="0" xfId="1" applyNumberFormat="1" applyBorder="1"/>
    <xf numFmtId="0" fontId="1" fillId="4" borderId="0" xfId="6" applyNumberFormat="1" applyBorder="1"/>
    <xf numFmtId="165" fontId="1" fillId="3" borderId="0" xfId="7" applyNumberFormat="1" applyFont="1" applyFill="1" applyAlignment="1">
      <alignment horizontal="right"/>
    </xf>
    <xf numFmtId="165" fontId="1" fillId="3" borderId="0" xfId="7" applyNumberFormat="1" applyFont="1" applyFill="1" applyAlignment="1">
      <alignment horizontal="right" vertical="center"/>
    </xf>
    <xf numFmtId="0" fontId="1" fillId="0" borderId="0" xfId="0" applyFont="1" applyFill="1"/>
    <xf numFmtId="17" fontId="9" fillId="2" borderId="3" xfId="4" applyFont="1"/>
    <xf numFmtId="0" fontId="0" fillId="0" borderId="0" xfId="0" applyFill="1"/>
    <xf numFmtId="167" fontId="1" fillId="3" borderId="0" xfId="5" applyNumberFormat="1" applyFont="1" applyBorder="1"/>
    <xf numFmtId="3" fontId="1" fillId="4" borderId="1" xfId="1" applyFont="1" applyBorder="1"/>
    <xf numFmtId="0" fontId="1" fillId="4" borderId="0" xfId="1" applyNumberFormat="1" applyFont="1"/>
    <xf numFmtId="0" fontId="1" fillId="4" borderId="1" xfId="1" applyNumberFormat="1" applyFont="1" applyBorder="1"/>
    <xf numFmtId="166" fontId="1" fillId="3" borderId="0" xfId="0" applyNumberFormat="1" applyFont="1" applyFill="1"/>
    <xf numFmtId="0" fontId="1" fillId="4" borderId="1" xfId="1" applyNumberFormat="1" applyBorder="1"/>
    <xf numFmtId="3" fontId="1" fillId="4" borderId="0" xfId="1" applyNumberFormat="1" applyBorder="1"/>
    <xf numFmtId="3" fontId="1" fillId="4" borderId="1" xfId="1" applyNumberFormat="1" applyBorder="1"/>
    <xf numFmtId="17" fontId="4" fillId="2" borderId="0" xfId="4" applyBorder="1"/>
    <xf numFmtId="0" fontId="9" fillId="2" borderId="3" xfId="4" applyNumberFormat="1" applyFont="1"/>
    <xf numFmtId="166" fontId="1" fillId="3" borderId="0" xfId="0" applyNumberFormat="1" applyFont="1" applyFill="1" applyBorder="1"/>
    <xf numFmtId="1" fontId="9" fillId="2" borderId="3" xfId="4" applyNumberFormat="1" applyFont="1"/>
    <xf numFmtId="164" fontId="1" fillId="4" borderId="1" xfId="1" applyNumberFormat="1" applyFont="1" applyBorder="1"/>
    <xf numFmtId="164" fontId="1" fillId="4" borderId="0" xfId="1" applyNumberFormat="1" applyFont="1"/>
    <xf numFmtId="17" fontId="9" fillId="2" borderId="3" xfId="4" quotePrefix="1" applyFont="1" applyAlignment="1">
      <alignment horizontal="left"/>
    </xf>
    <xf numFmtId="0" fontId="0" fillId="3" borderId="1" xfId="0" applyFill="1" applyBorder="1"/>
    <xf numFmtId="166" fontId="1" fillId="3" borderId="0" xfId="0" applyNumberFormat="1" applyFont="1" applyFill="1" applyBorder="1" applyAlignment="1">
      <alignment horizontal="right"/>
    </xf>
    <xf numFmtId="166" fontId="1" fillId="3" borderId="0" xfId="0" quotePrefix="1" applyNumberFormat="1" applyFont="1" applyFill="1" applyBorder="1" applyAlignment="1">
      <alignment horizontal="right"/>
    </xf>
    <xf numFmtId="1" fontId="4" fillId="2" borderId="3" xfId="4" quotePrefix="1" applyNumberFormat="1" applyAlignment="1">
      <alignment wrapText="1"/>
    </xf>
    <xf numFmtId="166" fontId="1" fillId="3" borderId="0" xfId="0" applyNumberFormat="1" applyFont="1" applyFill="1" applyBorder="1" applyAlignment="1">
      <alignment horizontal="left"/>
    </xf>
    <xf numFmtId="166" fontId="1" fillId="3" borderId="0" xfId="0" quotePrefix="1" applyNumberFormat="1" applyFont="1" applyFill="1" applyBorder="1" applyAlignment="1">
      <alignment horizontal="left"/>
    </xf>
    <xf numFmtId="166" fontId="1" fillId="3" borderId="1" xfId="0" applyNumberFormat="1" applyFont="1" applyFill="1" applyBorder="1" applyAlignment="1">
      <alignment horizontal="left"/>
    </xf>
    <xf numFmtId="17" fontId="9" fillId="2" borderId="0" xfId="4" applyFont="1" applyBorder="1" applyAlignment="1">
      <alignment wrapText="1"/>
    </xf>
    <xf numFmtId="165" fontId="1" fillId="4" borderId="0" xfId="7" applyNumberFormat="1" applyFont="1" applyFill="1"/>
    <xf numFmtId="3" fontId="1" fillId="4" borderId="0" xfId="1" applyFont="1" applyBorder="1"/>
    <xf numFmtId="164" fontId="1" fillId="4" borderId="0" xfId="1" applyNumberFormat="1" applyFont="1" applyBorder="1"/>
    <xf numFmtId="168" fontId="1" fillId="4" borderId="0" xfId="7" applyNumberFormat="1" applyFont="1" applyFill="1" applyBorder="1"/>
    <xf numFmtId="168" fontId="1" fillId="3" borderId="0" xfId="7" applyNumberFormat="1" applyFont="1" applyFill="1" applyBorder="1"/>
    <xf numFmtId="165" fontId="1" fillId="4" borderId="1" xfId="7" applyNumberFormat="1" applyFont="1" applyFill="1" applyBorder="1"/>
    <xf numFmtId="168" fontId="1" fillId="3" borderId="1" xfId="7" applyNumberFormat="1" applyFont="1" applyFill="1" applyBorder="1"/>
    <xf numFmtId="168" fontId="1" fillId="4" borderId="0" xfId="7" applyNumberFormat="1" applyFont="1" applyFill="1" applyBorder="1" applyAlignment="1">
      <alignment horizontal="right"/>
    </xf>
    <xf numFmtId="168" fontId="1" fillId="3" borderId="0" xfId="7" applyNumberFormat="1" applyFont="1" applyFill="1" applyBorder="1" applyAlignment="1">
      <alignment horizontal="right"/>
    </xf>
    <xf numFmtId="165" fontId="1" fillId="4" borderId="1" xfId="7" applyNumberFormat="1" applyFont="1" applyFill="1" applyBorder="1" applyAlignment="1">
      <alignment horizontal="right"/>
    </xf>
    <xf numFmtId="168" fontId="1" fillId="3" borderId="1" xfId="7" applyNumberFormat="1" applyFont="1" applyFill="1" applyBorder="1" applyAlignment="1">
      <alignment horizontal="right"/>
    </xf>
    <xf numFmtId="168" fontId="1" fillId="4" borderId="1" xfId="7" applyNumberFormat="1" applyFont="1" applyFill="1" applyBorder="1" applyAlignment="1">
      <alignment horizontal="right"/>
    </xf>
    <xf numFmtId="165" fontId="1" fillId="3" borderId="1" xfId="7" applyNumberFormat="1" applyFont="1" applyFill="1" applyBorder="1" applyAlignment="1">
      <alignment horizontal="right"/>
    </xf>
    <xf numFmtId="168" fontId="1" fillId="4" borderId="1" xfId="7" applyNumberFormat="1" applyFont="1" applyFill="1" applyBorder="1"/>
    <xf numFmtId="0" fontId="1" fillId="3" borderId="1" xfId="0" quotePrefix="1" applyFont="1" applyFill="1" applyBorder="1"/>
    <xf numFmtId="3" fontId="1" fillId="4" borderId="0" xfId="1" quotePrefix="1" applyBorder="1"/>
    <xf numFmtId="3" fontId="1" fillId="4" borderId="1" xfId="1" quotePrefix="1" applyBorder="1"/>
    <xf numFmtId="166" fontId="1" fillId="3" borderId="0" xfId="5" applyNumberFormat="1"/>
    <xf numFmtId="164" fontId="1" fillId="3" borderId="0" xfId="0" applyNumberFormat="1" applyFont="1" applyFill="1"/>
    <xf numFmtId="164" fontId="1" fillId="3" borderId="1" xfId="0" applyNumberFormat="1" applyFont="1" applyFill="1" applyBorder="1"/>
    <xf numFmtId="166" fontId="1" fillId="3" borderId="0" xfId="0" applyNumberFormat="1" applyFont="1" applyFill="1" applyProtection="1"/>
    <xf numFmtId="166" fontId="1" fillId="3" borderId="1" xfId="0" applyNumberFormat="1" applyFont="1" applyFill="1" applyBorder="1" applyProtection="1"/>
    <xf numFmtId="3" fontId="1" fillId="4" borderId="0" xfId="1" quotePrefix="1" applyAlignment="1">
      <alignment vertical="center"/>
    </xf>
    <xf numFmtId="3" fontId="1" fillId="4" borderId="1" xfId="1" quotePrefix="1" applyBorder="1" applyAlignment="1">
      <alignment vertical="center"/>
    </xf>
    <xf numFmtId="166" fontId="1" fillId="3" borderId="1" xfId="0" applyNumberFormat="1" applyFont="1" applyFill="1" applyBorder="1" applyAlignment="1">
      <alignment horizontal="right"/>
    </xf>
    <xf numFmtId="169" fontId="4" fillId="2" borderId="0" xfId="0" applyNumberFormat="1" applyFont="1" applyFill="1" applyBorder="1"/>
    <xf numFmtId="3" fontId="1" fillId="4" borderId="0" xfId="1" applyFill="1" applyBorder="1"/>
    <xf numFmtId="166" fontId="1" fillId="4" borderId="0" xfId="5" applyNumberFormat="1" applyFill="1"/>
    <xf numFmtId="0" fontId="1" fillId="4" borderId="0" xfId="5" applyFill="1"/>
    <xf numFmtId="169" fontId="0" fillId="4" borderId="0" xfId="0" applyNumberFormat="1" applyFill="1" applyBorder="1"/>
    <xf numFmtId="169" fontId="0" fillId="4" borderId="0" xfId="0" applyNumberFormat="1" applyFont="1" applyFill="1" applyBorder="1"/>
    <xf numFmtId="166" fontId="0" fillId="4" borderId="0" xfId="0" applyNumberFormat="1" applyFill="1"/>
    <xf numFmtId="4" fontId="1" fillId="4" borderId="0" xfId="1" applyNumberFormat="1" applyFill="1"/>
    <xf numFmtId="166" fontId="0" fillId="3" borderId="0" xfId="0" applyNumberFormat="1" applyFill="1"/>
    <xf numFmtId="166" fontId="1" fillId="4" borderId="0" xfId="5" applyNumberFormat="1" applyFill="1" applyAlignment="1">
      <alignment horizontal="center"/>
    </xf>
    <xf numFmtId="0" fontId="3" fillId="3" borderId="0" xfId="2" applyAlignment="1">
      <alignment vertical="top"/>
    </xf>
    <xf numFmtId="0" fontId="4" fillId="2" borderId="0" xfId="0" applyFont="1" applyFill="1"/>
    <xf numFmtId="169" fontId="4" fillId="2" borderId="0" xfId="0" applyNumberFormat="1" applyFont="1" applyFill="1"/>
    <xf numFmtId="1" fontId="1" fillId="3" borderId="0" xfId="0" applyNumberFormat="1" applyFont="1" applyFill="1"/>
    <xf numFmtId="1" fontId="1" fillId="3" borderId="0" xfId="5" applyNumberFormat="1"/>
    <xf numFmtId="1" fontId="1" fillId="3" borderId="1" xfId="0" applyNumberFormat="1" applyFont="1" applyFill="1" applyBorder="1"/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 wrapText="1"/>
    </xf>
    <xf numFmtId="3" fontId="1" fillId="3" borderId="0" xfId="0" applyNumberFormat="1" applyFont="1" applyFill="1"/>
    <xf numFmtId="3" fontId="1" fillId="3" borderId="1" xfId="0" applyNumberFormat="1" applyFont="1" applyFill="1" applyBorder="1"/>
    <xf numFmtId="166" fontId="0" fillId="3" borderId="1" xfId="0" applyNumberFormat="1" applyFill="1" applyBorder="1"/>
    <xf numFmtId="1" fontId="4" fillId="2" borderId="3" xfId="4" quotePrefix="1" applyNumberFormat="1" applyAlignment="1">
      <alignment horizontal="right"/>
    </xf>
    <xf numFmtId="166" fontId="1" fillId="3" borderId="1" xfId="5" applyNumberFormat="1" applyBorder="1"/>
    <xf numFmtId="168" fontId="1" fillId="3" borderId="0" xfId="7" applyNumberFormat="1" applyFont="1" applyFill="1" applyAlignment="1">
      <alignment horizontal="right"/>
    </xf>
    <xf numFmtId="168" fontId="0" fillId="3" borderId="0" xfId="7" applyNumberFormat="1" applyFont="1" applyFill="1" applyAlignment="1">
      <alignment horizontal="right"/>
    </xf>
    <xf numFmtId="168" fontId="0" fillId="3" borderId="1" xfId="7" applyNumberFormat="1" applyFont="1" applyFill="1" applyBorder="1" applyAlignment="1">
      <alignment horizontal="right"/>
    </xf>
    <xf numFmtId="3" fontId="13" fillId="4" borderId="0" xfId="12" applyNumberFormat="1" applyFont="1" applyFill="1"/>
    <xf numFmtId="0" fontId="13" fillId="0" borderId="0" xfId="12" applyFont="1" applyFill="1"/>
  </cellXfs>
  <cellStyles count="13">
    <cellStyle name="Alm tekst" xfId="1" xr:uid="{A02A24E6-B39A-434B-A1CA-64F0C9B9AB3D}"/>
    <cellStyle name="baggrund" xfId="5" xr:uid="{113BD14E-C2A7-4B51-A46B-FBD23E055A52}"/>
    <cellStyle name="Figuroverskrift" xfId="2" xr:uid="{8F28A80F-F1E4-4ED2-AFA4-90C1238B1B8B}"/>
    <cellStyle name="Kildetekst" xfId="3" xr:uid="{191A3666-EFA7-4D78-895E-793BFBE60BC1}"/>
    <cellStyle name="Komma" xfId="7" builtinId="3"/>
    <cellStyle name="Link" xfId="12" builtinId="8"/>
    <cellStyle name="Nederst i tabel" xfId="6" xr:uid="{F83BBBD4-D368-46E9-9CF3-7CAA99CEE56F}"/>
    <cellStyle name="Normal" xfId="0" builtinId="0"/>
    <cellStyle name="Normal 2" xfId="8" xr:uid="{434EAEB5-2067-4417-9441-D3068BE110B8}"/>
    <cellStyle name="Normal 2 2" xfId="9" xr:uid="{2DB6E17C-9552-45E7-A8FA-7E0ECDC31A89}"/>
    <cellStyle name="Normal 3 2" xfId="11" xr:uid="{5D57B1AC-3F05-4C98-87C5-A9E953240C30}"/>
    <cellStyle name="Normal 4" xfId="10" xr:uid="{866B262E-2747-42E5-BB48-004598D046E9}"/>
    <cellStyle name="Tabeloverskrift" xfId="4" xr:uid="{EB646EF2-1BB0-4A69-83F7-E4A4360E7E68}"/>
  </cellStyles>
  <dxfs count="0"/>
  <tableStyles count="0" defaultTableStyle="TableStyleMedium2" defaultPivotStyle="PivotStyleLight16"/>
  <colors>
    <mruColors>
      <color rgb="FFFFFFFF"/>
      <color rgb="FFD9E1F2"/>
      <color rgb="FFB5153A"/>
      <color rgb="FF003867"/>
      <color rgb="FF8C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07B379A-FCE2-4F82-846D-AA3F8BD55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C3D0BDE-A8F6-49C0-B668-A4FE9B006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79643850-C71C-4695-A8D4-CE7928BB07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4254E521-6309-40D6-855C-63F38A6FE4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41D8A88-86E8-4A61-BB1F-CDC1B9C080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6DB60E4-9CA0-4003-8CED-36510E2FA0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B77CF83-84AF-4201-818B-601FE9D0BE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EF8A993-5CC9-43BD-BC00-9CF1C1138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192D90-D5BA-4838-A361-FA8B2AE0B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97CA5A2-AF20-49E0-A42A-EB1F41991A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064458F-8C25-4D97-94B9-7623F57837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15956F9A-C3EE-4262-B27B-1E33CCEE05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1CA8A71-78C4-449D-8BB5-1E7DAA8D9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E92F06AD-FFBA-4214-8B55-3EE4EC231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A240003-2F66-48DA-A85A-AA2FDBE26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C1BA5D5-3A10-4ED8-AF1F-586F85DE5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0F5F2EA-7D05-4B0F-8AEF-4AF8D4F3AA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276225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B161053-D97D-4254-BC32-EF18AF3DC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5247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6C458984-6C96-4B3F-B64B-FBDB709BC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0</xdr:col>
      <xdr:colOff>1171574</xdr:colOff>
      <xdr:row>1</xdr:row>
      <xdr:rowOff>266701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9B4FF594-F6E1-4205-ACA4-B8AD633F2B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171574" cy="742950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2</xdr:row>
      <xdr:rowOff>3318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23ADB20-CD37-44EA-9AA7-5C998B82AC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2</xdr:row>
      <xdr:rowOff>0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20471286-CBC3-43BA-B868-271E040611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69532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200025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7ECFFCAE-0BD5-47FD-B4C1-2613825FD3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676275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63E1CF4-3021-4F5A-A28B-DC0FC3CDC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200025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712B3C92-335A-4CDC-9998-082D5AC2F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6762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2</xdr:row>
      <xdr:rowOff>49866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E8A45659-A4F7-4200-8FAB-836B12A5EA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830916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B8DE4CAE-89B0-41EC-97EC-D5E1A223B1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268941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3A6A8BB6-F623-4FE5-8463-ECD51A941D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4519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9D1D7EAD-AD01-4B2F-B06B-0093D715E3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425D922-B89F-4FCB-B416-BB4B16C793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0217A0A2-76E7-40C8-8EC5-702D7BCB45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4AB40E7-300D-415B-B382-7D1BEBA9A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CCC7D117-B625-4B29-A611-39EB80E6AE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01B0845-FD31-4D62-AF74-49FBD89518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5051B83E-BCD7-4248-8F65-55419BA6C3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FE227B2B-7080-4E40-94B2-5EA7FC21B0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8E022C62-6EBD-4A68-964F-85943D48E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2FE2F29B-3577-4106-8CD5-69A67BEB9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3E1D3F28-C798-47E3-8350-9CACE39A29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A91E97C9-72E0-405B-A1E4-4E67C5D3D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id="{6FA82B05-4465-42F1-8F51-61AD32F10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1171574</xdr:colOff>
      <xdr:row>1</xdr:row>
      <xdr:rowOff>298593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9EB40222-D26A-460F-B946-985FA2913E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71574" cy="7748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2D1D-662B-4B52-9602-E9706B8F355D}">
  <sheetPr>
    <tabColor rgb="FF003867"/>
  </sheetPr>
  <dimension ref="A1:D35"/>
  <sheetViews>
    <sheetView tabSelected="1" zoomScaleNormal="100" workbookViewId="0">
      <selection activeCell="C15" sqref="C15"/>
    </sheetView>
  </sheetViews>
  <sheetFormatPr defaultColWidth="9.140625" defaultRowHeight="15" x14ac:dyDescent="0.25"/>
  <cols>
    <col min="1" max="1" width="22.140625" style="6" customWidth="1"/>
    <col min="2" max="2" width="10.85546875" style="10" customWidth="1"/>
    <col min="3" max="3" width="123.7109375" style="10" customWidth="1"/>
    <col min="4" max="16384" width="9.140625" style="10"/>
  </cols>
  <sheetData>
    <row r="1" spans="1:4" s="5" customFormat="1" ht="37.5" customHeight="1" x14ac:dyDescent="0.25">
      <c r="B1" s="8" t="s">
        <v>108</v>
      </c>
    </row>
    <row r="2" spans="1:4" s="5" customFormat="1" ht="24" customHeight="1" thickBot="1" x14ac:dyDescent="0.3">
      <c r="B2" s="12" t="s">
        <v>109</v>
      </c>
    </row>
    <row r="3" spans="1:4" s="7" customFormat="1" ht="15.75" customHeight="1" x14ac:dyDescent="0.25"/>
    <row r="4" spans="1:4" s="9" customFormat="1" x14ac:dyDescent="0.25">
      <c r="A4" s="5"/>
      <c r="B4" s="17" t="s">
        <v>0</v>
      </c>
      <c r="C4" s="18"/>
    </row>
    <row r="5" spans="1:4" x14ac:dyDescent="0.25">
      <c r="B5" s="116" t="s">
        <v>214</v>
      </c>
      <c r="C5" s="116" t="str">
        <f>+'Figur 2.1'!B2</f>
        <v>Seniorer og udlændinge har drevet beskæftigelsesvæksten i 2024</v>
      </c>
      <c r="D5" s="39"/>
    </row>
    <row r="6" spans="1:4" x14ac:dyDescent="0.25">
      <c r="B6" s="116" t="s">
        <v>215</v>
      </c>
      <c r="C6" s="116" t="str">
        <f>+'Figur 2.2'!B2</f>
        <v>Samtidig er stigningen i ledigheden i høj grad drevet af de 30-39-årige</v>
      </c>
    </row>
    <row r="7" spans="1:4" x14ac:dyDescent="0.25">
      <c r="B7" s="116" t="s">
        <v>216</v>
      </c>
      <c r="C7" s="116" t="str">
        <f>+'Figur 2.3'!B2</f>
        <v>Beskæftigelsen er på det højeste, men udviklingen er stabiliseret</v>
      </c>
    </row>
    <row r="8" spans="1:4" x14ac:dyDescent="0.25">
      <c r="B8" s="116" t="s">
        <v>217</v>
      </c>
      <c r="C8" s="116" t="str">
        <f>+'Figur 2.4'!B2</f>
        <v>Særligt lavere vækst inden for fx Handel og transport mv. sammenlignet med 2023</v>
      </c>
    </row>
    <row r="9" spans="1:4" x14ac:dyDescent="0.25">
      <c r="B9" s="116" t="s">
        <v>218</v>
      </c>
      <c r="C9" s="116" t="str">
        <f>+'Figur 2.5'!B2</f>
        <v>Ledighedsprocenten har været konstant i det seneste år</v>
      </c>
    </row>
    <row r="10" spans="1:4" x14ac:dyDescent="0.25">
      <c r="B10" s="116" t="s">
        <v>219</v>
      </c>
      <c r="C10" s="116" t="str">
        <f>+'Figur 2.6'!B2</f>
        <v>36 kommuner har oplevet en stigning i både ledighedsprocent og lønodtagerfrekvens det seneste år</v>
      </c>
    </row>
    <row r="11" spans="1:4" x14ac:dyDescent="0.25">
      <c r="B11" s="117" t="s">
        <v>220</v>
      </c>
      <c r="C11" s="117" t="str">
        <f>+'Figur 2.7'!B2</f>
        <v>Ændring i ledighedsprocent og lønmodtagerfrekvens fra september 2023 til september 2024</v>
      </c>
    </row>
    <row r="12" spans="1:4" x14ac:dyDescent="0.25">
      <c r="B12" s="116" t="s">
        <v>334</v>
      </c>
      <c r="C12" s="116" t="str">
        <f>+'Figur 2.8'!B2</f>
        <v>Antallet af jobskifte er aftaget og bliver mindre med alderen</v>
      </c>
    </row>
    <row r="13" spans="1:4" x14ac:dyDescent="0.25">
      <c r="B13" s="116" t="s">
        <v>335</v>
      </c>
      <c r="C13" s="116" t="str">
        <f>+'Figur 2.9'!B2</f>
        <v>Andel af personer, der fortsat er i samme stilling 12 måneder efter jobskift</v>
      </c>
    </row>
    <row r="14" spans="1:4" x14ac:dyDescent="0.25">
      <c r="B14" s="116" t="s">
        <v>336</v>
      </c>
      <c r="C14" s="116" t="str">
        <f>+'Figur 2.10'!B2</f>
        <v>Antallet af konkurser er lavere i 2024 end i 2022 og 2023…</v>
      </c>
    </row>
    <row r="15" spans="1:4" x14ac:dyDescent="0.25">
      <c r="B15" s="116" t="s">
        <v>337</v>
      </c>
      <c r="C15" s="116" t="str">
        <f>+'Figur 2.11'!B2</f>
        <v>… og forbrugertilliden er forbedret siden udgangen af 2022</v>
      </c>
    </row>
    <row r="16" spans="1:4" x14ac:dyDescent="0.25">
      <c r="B16" s="116" t="s">
        <v>338</v>
      </c>
      <c r="C16" s="116" t="str">
        <f>+'Figur 2.12'!B2</f>
        <v>Beskæftigelsesfremmgangen er drevet af privatansatte lønmodtagere</v>
      </c>
    </row>
    <row r="17" spans="1:4" x14ac:dyDescent="0.25">
      <c r="B17" s="116" t="s">
        <v>339</v>
      </c>
      <c r="C17" s="116" t="str">
        <f>+'Figur 2.13'!B2</f>
        <v>Den private beskæftigelse driver fremgangen på tværs af landet</v>
      </c>
    </row>
    <row r="18" spans="1:4" x14ac:dyDescent="0.25">
      <c r="B18" s="116" t="s">
        <v>340</v>
      </c>
      <c r="C18" s="116" t="str">
        <f>+'Figur 2.14'!B2</f>
        <v>Stigningen i offentligt ansatte dækker både over en stigning i staten, kommuner og regioner</v>
      </c>
    </row>
    <row r="19" spans="1:4" x14ac:dyDescent="0.25">
      <c r="B19" s="116" t="s">
        <v>341</v>
      </c>
      <c r="C19" s="116" t="str">
        <f>+'Figur 2.15'!B2</f>
        <v>Den gennemsnitlige arbejdstid for de offentlige lønmodtagere er faldet siden 2019</v>
      </c>
    </row>
    <row r="20" spans="1:4" x14ac:dyDescent="0.25">
      <c r="B20" s="116" t="s">
        <v>342</v>
      </c>
      <c r="C20" s="116" t="str">
        <f>+'Figur 2.16'!B2</f>
        <v>Stillingsbetegnelse med den største stigning i antallet af lønmodtagere siden 2019</v>
      </c>
    </row>
    <row r="21" spans="1:4" x14ac:dyDescent="0.25">
      <c r="B21" s="116" t="s">
        <v>361</v>
      </c>
      <c r="C21" s="116" t="str">
        <f>+'Figur 2.17'!B2</f>
        <v>Halvdelen af beskæftigelsesvæksten kan tilskrives anden oprindelse end dansk</v>
      </c>
    </row>
    <row r="22" spans="1:4" x14ac:dyDescent="0.25">
      <c r="B22" s="116" t="s">
        <v>362</v>
      </c>
      <c r="C22" s="116" t="str">
        <f>+'Figur 2.18'!B2</f>
        <v>Stor stigning i lønmodtagerfrekvensen for ikke-vestlige indvandrere og efterkommere</v>
      </c>
    </row>
    <row r="23" spans="1:4" x14ac:dyDescent="0.25">
      <c r="B23" s="116" t="s">
        <v>363</v>
      </c>
      <c r="C23" s="116" t="str">
        <f>+'Figur 2.19'!B2</f>
        <v>Særlig stor stigning i lønmodtagerfrekvensen i fx de nordjyske kommuner</v>
      </c>
    </row>
    <row r="24" spans="1:4" x14ac:dyDescent="0.25">
      <c r="A24" s="41"/>
      <c r="B24" s="116" t="s">
        <v>364</v>
      </c>
      <c r="C24" s="116" t="str">
        <f>+'Figur 2.20'!B2</f>
        <v>… hvor også lønmodtagerfrekvensen for ikke-vestlige indvandrere er høj</v>
      </c>
      <c r="D24" s="39"/>
    </row>
    <row r="25" spans="1:4" x14ac:dyDescent="0.25">
      <c r="B25" s="116" t="s">
        <v>521</v>
      </c>
      <c r="C25" s="116" t="str">
        <f>+'Figur 2.21'!B2</f>
        <v>Andelen af stillingsopslag, som ikke besættes, har været stabil de seneste to år…</v>
      </c>
    </row>
    <row r="26" spans="1:4" x14ac:dyDescent="0.25">
      <c r="B26" s="116" t="s">
        <v>522</v>
      </c>
      <c r="C26" s="116" t="str">
        <f>+'Figur 2.22'!B2</f>
        <v>… og andelen, som besættes med anden profil, har været stabil de sidste fire år</v>
      </c>
    </row>
    <row r="27" spans="1:4" x14ac:dyDescent="0.25">
      <c r="B27" s="116" t="s">
        <v>523</v>
      </c>
      <c r="C27" s="116" t="str">
        <f>+'Figur 2.23'!B2</f>
        <v>Flest stillingsopslag ender uden ansættelse i RAR Sjælland og Vestjylland</v>
      </c>
    </row>
    <row r="28" spans="1:4" x14ac:dyDescent="0.25">
      <c r="B28" s="116" t="s">
        <v>524</v>
      </c>
      <c r="C28" s="116" t="str">
        <f>+'Figur 2.24'!B2</f>
        <v>Lille fald i antallet af jobmål, mens stillingsopslag ligger på stabilt niveau…</v>
      </c>
    </row>
    <row r="29" spans="1:4" x14ac:dyDescent="0.25">
      <c r="B29" s="116" t="s">
        <v>525</v>
      </c>
      <c r="C29" s="116" t="str">
        <f>+'Figur 2.25'!B2</f>
        <v>… medfører et knaphedsindeks som fortsat viser overefterspørgsel efter arbejdskraft</v>
      </c>
    </row>
    <row r="30" spans="1:4" x14ac:dyDescent="0.25">
      <c r="B30" s="117" t="s">
        <v>526</v>
      </c>
      <c r="C30" s="117" t="str">
        <f>+'Figur 2.26'!B2</f>
        <v>Størst overefterspørgsel efter arbejdskraft inden for bygge og anlæg samt jern, metal og auto</v>
      </c>
    </row>
    <row r="31" spans="1:4" x14ac:dyDescent="0.25">
      <c r="B31" s="116" t="s">
        <v>527</v>
      </c>
      <c r="C31" s="116" t="str">
        <f>+'Figur 2.27'!B2</f>
        <v>Andelen af offentlige ydelsesmodtagere har været konstant siden 2022</v>
      </c>
    </row>
    <row r="32" spans="1:4" x14ac:dyDescent="0.25">
      <c r="B32" s="116" t="s">
        <v>528</v>
      </c>
      <c r="C32" s="116" t="str">
        <f>+'Figur 2.28'!B2</f>
        <v>Flere ydelsesmodtagere i det seneste år er drevet af flere førtidspensionister</v>
      </c>
    </row>
    <row r="33" spans="2:3" x14ac:dyDescent="0.25">
      <c r="B33" s="116" t="s">
        <v>529</v>
      </c>
      <c r="C33" s="116" t="str">
        <f>+'Figur 2.29'!B2</f>
        <v>De gennemsnitlige ydelsesudgifter er faldet siden 2012</v>
      </c>
    </row>
    <row r="34" spans="2:3" x14ac:dyDescent="0.25">
      <c r="B34" s="116" t="s">
        <v>530</v>
      </c>
      <c r="C34" s="116" t="str">
        <f>+'Figur 2.30'!B2</f>
        <v>Særligt i Nordjylland og dele af Sjælland er andelen af offentligt forsørgede høj</v>
      </c>
    </row>
    <row r="35" spans="2:3" x14ac:dyDescent="0.25">
      <c r="B35" s="116" t="s">
        <v>531</v>
      </c>
      <c r="C35" s="116" t="str">
        <f>+'Figur 2.31'!B2</f>
        <v>Udsving på tværs af landet er bl.a. drevet af udsving i andelen af fleksjobbere og førtidspensionister</v>
      </c>
    </row>
  </sheetData>
  <hyperlinks>
    <hyperlink ref="C5" location="'Figur 3.1'!A1" display="Den anden forælder holder flere ugers orlov på barselsdagpenge efter de nye regler" xr:uid="{699629E3-3409-4F09-84E0-F09622F11A4A}"/>
    <hyperlink ref="C6" location="'Figur 3.2'!A1" display="'Figur 3.2'!A1" xr:uid="{5680FA26-4039-4BDE-AF3E-D996E583A1E8}"/>
    <hyperlink ref="C7" location="'Figur 3.3'!A1" display="'Figur 3.3'!A1" xr:uid="{FE96A4B8-366C-4D8C-B9A6-0A38B7946B5C}"/>
    <hyperlink ref="C8" location="'Figur 3.4'!A1" display="'Figur 3.4'!A1" xr:uid="{340521D3-4766-485F-A233-27B4893981D7}"/>
    <hyperlink ref="B5" location="'Figur 3.1'!A1" display="Figur 3.1" xr:uid="{FA7CF67D-01E0-46D0-8E12-1F83133A561E}"/>
    <hyperlink ref="B7" location="'Figur 3.3'!A1" display="Figur 3.3" xr:uid="{5D697719-47D7-40AF-AD01-366BFCAA7E2B}"/>
    <hyperlink ref="B9" location="'Figur 3.5'!A1" display="Figur 3.5" xr:uid="{60EDD294-086C-41F1-9412-D6E92CEFA1AB}"/>
    <hyperlink ref="B13" location="'Figur 3.9'!A1" display="Figur 3.9" xr:uid="{01EA17D5-C1AB-499F-AC1F-F8F53E6F6B30}"/>
    <hyperlink ref="B15" location="'Figur 3.11'!A1" display="Figur 3.11" xr:uid="{570CE691-6298-4BA9-9512-E818A908DDFF}"/>
    <hyperlink ref="B17" location="'Figur 3.13'!A1" display="Figur 3.13" xr:uid="{A646E8DA-A2D2-41F5-9DF8-7F120A4FFF87}"/>
    <hyperlink ref="B19" location="'Figur 3.15'!A1" display="Figur 3.15" xr:uid="{BBF89E15-9F26-4FCD-92FD-15CBB02048C2}"/>
    <hyperlink ref="B21" location="'Figur 3.17'!A1" display="Figur 3.17" xr:uid="{735B9DEF-D0A4-458D-BD5B-1FD8C88F7A04}"/>
    <hyperlink ref="B23" location="'Figur 3.19'!A1" display="Figur 3.19" xr:uid="{98BA1FDC-D965-4C72-94CB-3AC60ED48C92}"/>
    <hyperlink ref="B25" location="'Figur 3.21'!A1" display="Figur 3.21" xr:uid="{9CE7A479-CE5A-46C2-8B16-8DFA15C61612}"/>
    <hyperlink ref="B27" location="'Figur 3.23'!A1" display="Figur 3.23" xr:uid="{A97A08D8-B986-4060-AC1D-88DF302F2988}"/>
    <hyperlink ref="B29" location="'Figur 3.25'!A1" display="Figur 3.25" xr:uid="{3117B6E6-1237-4A3A-882B-51738394EF03}"/>
    <hyperlink ref="B31" location="'Figur 3.27'!A1" display="Figur 3.27" xr:uid="{32786AA6-97A8-4E2C-B0A1-1BD114BFA78B}"/>
    <hyperlink ref="B6" location="'Figur 3.2'!A1" display="Figur 3.2" xr:uid="{D62A0E58-A03B-47D6-9D80-32B99640B1F7}"/>
    <hyperlink ref="B8" location="'Figur 3.4'!A1" display="Figur 3.4" xr:uid="{DF3080CC-0BB6-48F3-86BD-F0A90DD820C6}"/>
    <hyperlink ref="B10" location="'Figur 3.6'!A1" display="Figur 3.6" xr:uid="{CA0C6798-4E19-4B51-A936-E29971E8594F}"/>
    <hyperlink ref="B12" location="'Figur 3.8'!A1" display="Figur 3.8" xr:uid="{D8CFA143-ACCA-497F-9E06-E5D55C438E0E}"/>
    <hyperlink ref="B14" location="'Figur 3.10'!A1" display="Figur 3.10" xr:uid="{2F719E9F-94B9-4095-AB19-DDB02EDD4BCC}"/>
    <hyperlink ref="B16" location="'Figur 3.12'!A1" display="Figur 3.12" xr:uid="{7D091832-FD53-4A7B-85DF-5D75636A5127}"/>
    <hyperlink ref="B18" location="'Figur 3.14'!A1" display="Figur 3.14" xr:uid="{A33D12A3-40A9-490A-BFA3-0F3326607F1D}"/>
    <hyperlink ref="B20" location="'Figur 3.16'!A1" display="Figur 3.16" xr:uid="{7B195C87-A492-416D-B68A-66370DD527A8}"/>
    <hyperlink ref="B22" location="'Figur 3.18'!A1" display="Figur 3.18" xr:uid="{3026F69D-C7E4-42B1-9C96-D2648BAF9D81}"/>
    <hyperlink ref="B24" location="'Figur 3.20'!A1" display="Figur 3.20" xr:uid="{D0600DB4-FF49-448B-9C4C-6BA1F9E939D6}"/>
    <hyperlink ref="B26" location="'Figur 3.22'!A1" display="Figur 3.22" xr:uid="{7E47E5D1-D8F9-4139-9BD0-94FC8AFF22E6}"/>
    <hyperlink ref="B28" location="'Figur 3.24'!A1" display="Figur 3.24" xr:uid="{FD286FFB-2C0E-4F4D-AF33-6337227DD412}"/>
    <hyperlink ref="B9:C9" location="'Figur 2.5'!A1" display="Figur 2.5" xr:uid="{42CB9688-50CD-4DA3-8B51-D815A4F028C1}"/>
    <hyperlink ref="B10:C10" location="'Figur 2.6'!A1" display="Figur 2.6" xr:uid="{29DCCBF6-0C4A-4945-BC61-83B724E2DF8C}"/>
    <hyperlink ref="B12:C12" location="'Figur 2.8'!A1" display="Figur 2.8" xr:uid="{79700CDA-8601-446E-B945-1088F3648EC0}"/>
    <hyperlink ref="B13:C13" location="'Figur 2.9'!A1" display="Figur 2.9" xr:uid="{B3E15F05-FB26-4506-BC9B-5D73E6BF7F49}"/>
    <hyperlink ref="C14" location="'Figur 3.9'!A1" display="'Figur 3.9'!A1" xr:uid="{1DDDEE7C-8D87-47E7-9BAC-25286E364A40}"/>
    <hyperlink ref="C15" location="'Figur 3.11'!A1" display="'Figur 3.11'!A1" xr:uid="{5D4EFD59-8C58-46D3-8FC5-DBD9D6BEA032}"/>
    <hyperlink ref="C16" location="'Figur 3.12'!A1" display="'Figur 3.12'!A1" xr:uid="{AEF32500-5596-4B7E-B67A-B375F8B651E6}"/>
    <hyperlink ref="C17" location="'Figur 3.13'!A1" display="'Figur 3.13'!A1" xr:uid="{6B76C286-73F1-462C-B489-DAEE37BE56E0}"/>
    <hyperlink ref="C18" location="'Figur 3.14'!A1" display="'Figur 3.14'!A1" xr:uid="{D9DB3850-D795-4982-A344-B1596CF50FD2}"/>
    <hyperlink ref="C19" location="'Figur 3.15'!A1" display="'Figur 3.15'!A1" xr:uid="{72CB5D07-4671-472A-9892-4905196745A1}"/>
    <hyperlink ref="C20" location="'Figur 3.16'!A1" display="'Figur 3.16'!A1" xr:uid="{C4647408-65AC-4BC6-A6F7-43D30C14ACBA}"/>
    <hyperlink ref="C21" location="'Figur 3.17'!A1" display="'Figur 3.17'!A1" xr:uid="{E44F6D3B-0DEE-4B71-A86F-F507DA3E8B55}"/>
    <hyperlink ref="C22" location="'Figur 3.18'!A1" display="'Figur 3.18'!A1" xr:uid="{2B92F5B1-733D-4B0B-BF64-8F0535ED8092}"/>
    <hyperlink ref="C23" location="'Figur 3.19'!A1" display="'Figur 3.19'!A1" xr:uid="{5D02A7EC-F233-493A-BDA2-004407642556}"/>
    <hyperlink ref="C24" location="'Figur 3.19'!A1" display="'Figur 3.19'!A1" xr:uid="{3B9A4561-4651-4E27-A496-CB3A0FC9668C}"/>
    <hyperlink ref="B24:C24" location="'Figur 2.20'!A1" display="Figur 2.20" xr:uid="{43A0898B-8F12-4A69-B81A-537AE64BA2CF}"/>
    <hyperlink ref="B25:C25" location="'Figur 2.21'!A1" display="Figur 2.21" xr:uid="{A01A1CE4-D14F-412A-A28C-A919DD0B3B35}"/>
    <hyperlink ref="B26:C26" location="'Figur 2.22'!A1" display="Figur 2.22" xr:uid="{61D58C26-120D-4258-8085-17650209B3DF}"/>
    <hyperlink ref="B27:C27" location="'Figur 2.23'!A1" display="Figur 2.23" xr:uid="{A93D9FA0-21B8-48B6-BB60-807A3648AED3}"/>
    <hyperlink ref="B28:C28" location="'Figur 2.24'!A1" display="Figur 2.24" xr:uid="{74AF40A1-7F2F-46B6-8255-2CD3A597DD7B}"/>
    <hyperlink ref="B29:C29" location="'Figur 2.25'!A1" display="Figur 2.25" xr:uid="{8DE1CD52-4C8E-424D-A3C1-4322CC4046E0}"/>
    <hyperlink ref="B31:C31" location="'Figur 2.27'!A1" display="Figur 2.27" xr:uid="{5F636D69-1952-4023-8A54-2B4BD1ECF2F1}"/>
    <hyperlink ref="B5:C5" location="'Figur 2.1'!A1" display="Figur 2.1" xr:uid="{A4F26A43-8685-4092-BBDA-DD9BE4158702}"/>
    <hyperlink ref="B33" location="'Figur 3.25'!A1" display="Figur 3.25" xr:uid="{D9639ADF-ECDC-4B4B-83FA-53B90ED5AF77}"/>
    <hyperlink ref="B35" location="'Figur 3.27'!A1" display="Figur 3.27" xr:uid="{91A39B9D-CA32-4D96-856F-DC8AEDAAACBB}"/>
    <hyperlink ref="B32" location="'Figur 3.24'!A1" display="Figur 3.24" xr:uid="{A777917B-F875-486D-9D31-A3EB27C29E2F}"/>
    <hyperlink ref="B34" location="'Figur 3.26'!A1" display="Figur 3.26" xr:uid="{A5DABD85-B21C-45B0-BEEB-6253B584603F}"/>
    <hyperlink ref="B32:C32" location="'Figur 2.28'!A1" display="Figur 2.28" xr:uid="{79C12185-F64F-442C-A1D5-11C0E8472555}"/>
    <hyperlink ref="B33:C33" location="'Figur 2.29'!A1" display="Figur 2.29" xr:uid="{DD34AB38-8CB9-4970-B848-16A7B962325B}"/>
    <hyperlink ref="B34:C34" location="'Figur 2.30'!A1" display="Figur 2.30" xr:uid="{2D6D3458-D7EF-4EFE-88F9-6B2D585B7EFF}"/>
    <hyperlink ref="B35:C35" location="'Figur 2.31'!A1" display="Figur 2.31" xr:uid="{69060D21-B9B0-4082-9D06-FAE0074557CF}"/>
    <hyperlink ref="B6:C6" location="'Figur 2.2'!A1" display="Figur 2.2" xr:uid="{FF17571D-5404-4520-95B8-0F1B807AA640}"/>
    <hyperlink ref="B7:C7" location="'Figur 2.3'!A1" display="Figur 2.3" xr:uid="{0E518FB1-7D39-4B46-B1CE-4FC02DA7FD4F}"/>
    <hyperlink ref="B8:C8" location="'Figur 2.4'!A1" display="Figur 2.4" xr:uid="{3D18AA0C-E5BF-4355-B7DA-20E95CC1E3A4}"/>
    <hyperlink ref="B11:C11" location="'Figur 2.7'!A1" display="Figur 2.7" xr:uid="{126124A3-2E00-4A84-88A2-0990F303C9B4}"/>
    <hyperlink ref="B14:C14" location="'Figur 2.10'!A1" display="Figur 2.10" xr:uid="{85FD15B1-C8A7-4448-BC19-9887AED4B64D}"/>
    <hyperlink ref="B15:C15" location="'Figur 2.11'!A1" display="Figur 2.11" xr:uid="{642B59D2-F8BC-4F1A-BAE4-9DEC3BAA31F3}"/>
    <hyperlink ref="B16:C16" location="'Figur 2.12'!A1" display="Figur 2.12" xr:uid="{13F83308-9664-4214-BE55-CF6DFC60EF09}"/>
    <hyperlink ref="B17:C17" location="'Figur 2.13'!A1" display="Figur 2.13" xr:uid="{7587DC24-0991-4B35-B396-365A364B5D14}"/>
    <hyperlink ref="B18:C18" location="'Figur 2.14'!A1" display="Figur 2.14" xr:uid="{02F6E639-255C-4747-9E6A-683D7E46AF0C}"/>
    <hyperlink ref="B19:C19" location="'Figur 2.15'!A1" display="Figur 2.15" xr:uid="{A45E43A9-5913-482A-8C6E-3D91C9AF6063}"/>
    <hyperlink ref="B20:C20" location="'Figur 2.16'!A1" display="Figur 2.16" xr:uid="{465E0CBA-1C01-405D-9FFD-5A7AC095EFA4}"/>
    <hyperlink ref="B21:C21" location="'Figur 2.17'!A1" display="Figur 2.17" xr:uid="{4476B185-5922-479E-BF7F-FC6112EC5F94}"/>
    <hyperlink ref="B22:C22" location="'Figur 2.18'!A1" display="Figur 2.18" xr:uid="{B02B4652-8AF9-4368-9445-3B8E309164B2}"/>
    <hyperlink ref="B23:C23" location="'Figur 2.19'!A1" display="Figur 2.19" xr:uid="{0D9193B1-87CF-4C6F-BB46-8D9340151856}"/>
    <hyperlink ref="B30:C30" location="'Figur 2.26'!A1" display="Figur 2.26" xr:uid="{EE089181-1AE5-44CD-A12E-0E89AA3D54C8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38770-0B4A-4C8B-8126-F0C27CBF1794}">
  <dimension ref="B1:F8"/>
  <sheetViews>
    <sheetView zoomScaleNormal="100" workbookViewId="0">
      <selection activeCell="B5" sqref="B5:F8"/>
    </sheetView>
  </sheetViews>
  <sheetFormatPr defaultColWidth="9.140625" defaultRowHeight="15" x14ac:dyDescent="0.25"/>
  <cols>
    <col min="1" max="1" width="22.140625" style="3" customWidth="1"/>
    <col min="2" max="2" width="28.7109375" style="3" customWidth="1"/>
    <col min="3" max="3" width="15.28515625" style="3" customWidth="1"/>
    <col min="4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40" width="9.85546875" style="3" bestFit="1" customWidth="1"/>
    <col min="41" max="41" width="9.7109375" style="3" bestFit="1" customWidth="1"/>
    <col min="42" max="45" width="9.5703125" style="3" bestFit="1" customWidth="1"/>
    <col min="46" max="46" width="9.85546875" style="3" bestFit="1" customWidth="1"/>
    <col min="47" max="47" width="10" style="3" bestFit="1" customWidth="1"/>
    <col min="48" max="48" width="9.5703125" style="3" bestFit="1" customWidth="1"/>
    <col min="49" max="49" width="9.85546875" style="3" bestFit="1" customWidth="1"/>
    <col min="50" max="50" width="10.140625" style="3" bestFit="1" customWidth="1"/>
    <col min="51" max="51" width="9.5703125" style="3" bestFit="1" customWidth="1"/>
    <col min="52" max="52" width="9.85546875" style="3" bestFit="1" customWidth="1"/>
    <col min="53" max="53" width="9.7109375" style="3" bestFit="1" customWidth="1"/>
    <col min="54" max="57" width="9.5703125" style="3" bestFit="1" customWidth="1"/>
    <col min="58" max="58" width="9.85546875" style="3" bestFit="1" customWidth="1"/>
    <col min="59" max="59" width="10" style="3" bestFit="1" customWidth="1"/>
    <col min="60" max="60" width="9.5703125" style="3" bestFit="1" customWidth="1"/>
    <col min="61" max="61" width="9.85546875" style="3" bestFit="1" customWidth="1"/>
    <col min="62" max="62" width="10.140625" style="3" bestFit="1" customWidth="1"/>
    <col min="63" max="63" width="9.5703125" style="3" bestFit="1" customWidth="1"/>
    <col min="64" max="64" width="9.85546875" style="3" bestFit="1" customWidth="1"/>
    <col min="65" max="65" width="9.7109375" style="3" bestFit="1" customWidth="1"/>
    <col min="66" max="69" width="9.5703125" style="3" bestFit="1" customWidth="1"/>
    <col min="70" max="70" width="9.85546875" style="3" bestFit="1" customWidth="1"/>
    <col min="71" max="71" width="10" style="3" bestFit="1" customWidth="1"/>
    <col min="72" max="72" width="9.5703125" style="3" bestFit="1" customWidth="1"/>
    <col min="73" max="73" width="9.85546875" style="3" bestFit="1" customWidth="1"/>
    <col min="74" max="74" width="10.140625" style="3" bestFit="1" customWidth="1"/>
    <col min="75" max="75" width="9.5703125" style="3" bestFit="1" customWidth="1"/>
    <col min="76" max="76" width="9.85546875" style="3" bestFit="1" customWidth="1"/>
    <col min="77" max="77" width="9.7109375" style="3" bestFit="1" customWidth="1"/>
    <col min="78" max="81" width="9.5703125" style="3" bestFit="1" customWidth="1"/>
    <col min="82" max="82" width="9.85546875" style="3" bestFit="1" customWidth="1"/>
    <col min="83" max="83" width="10" style="3" bestFit="1" customWidth="1"/>
    <col min="84" max="84" width="9.5703125" style="3" bestFit="1" customWidth="1"/>
    <col min="85" max="85" width="9.85546875" style="3" bestFit="1" customWidth="1"/>
    <col min="86" max="86" width="10.140625" style="3" bestFit="1" customWidth="1"/>
    <col min="87" max="87" width="9.5703125" style="3" bestFit="1" customWidth="1"/>
    <col min="88" max="88" width="9.85546875" style="3" bestFit="1" customWidth="1"/>
    <col min="89" max="89" width="9.7109375" style="3" bestFit="1" customWidth="1"/>
    <col min="90" max="91" width="9.42578125" style="3" bestFit="1" customWidth="1"/>
    <col min="92" max="92" width="9.5703125" style="3" bestFit="1" customWidth="1"/>
    <col min="93" max="93" width="8.85546875" style="3" bestFit="1" customWidth="1"/>
    <col min="94" max="94" width="9.85546875" style="3" bestFit="1" customWidth="1"/>
    <col min="95" max="95" width="10" style="3" bestFit="1" customWidth="1"/>
    <col min="96" max="96" width="9.5703125" style="3" bestFit="1" customWidth="1"/>
    <col min="97" max="97" width="9.85546875" style="3" bestFit="1" customWidth="1"/>
    <col min="98" max="98" width="10.140625" style="3" bestFit="1" customWidth="1"/>
    <col min="99" max="99" width="9.5703125" style="3" bestFit="1" customWidth="1"/>
    <col min="100" max="100" width="9.85546875" style="3" bestFit="1" customWidth="1"/>
    <col min="101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85546875" style="3" bestFit="1" customWidth="1"/>
    <col min="106" max="106" width="9.85546875" style="3" bestFit="1" customWidth="1"/>
    <col min="107" max="107" width="10" style="3" bestFit="1" customWidth="1"/>
    <col min="108" max="108" width="9.5703125" style="3" bestFit="1" customWidth="1"/>
    <col min="109" max="109" width="9.85546875" style="3" bestFit="1" customWidth="1"/>
    <col min="110" max="110" width="10.140625" style="3" bestFit="1" customWidth="1"/>
    <col min="111" max="111" width="9.5703125" style="3" bestFit="1" customWidth="1"/>
    <col min="112" max="112" width="9.85546875" style="3" bestFit="1" customWidth="1"/>
    <col min="113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85546875" style="3" bestFit="1" customWidth="1"/>
    <col min="118" max="118" width="9.85546875" style="3" bestFit="1" customWidth="1"/>
    <col min="119" max="119" width="10" style="3" bestFit="1" customWidth="1"/>
    <col min="120" max="120" width="9.5703125" style="3" bestFit="1" customWidth="1"/>
    <col min="121" max="121" width="9.85546875" style="3" bestFit="1" customWidth="1"/>
    <col min="122" max="122" width="10.140625" style="3" bestFit="1" customWidth="1"/>
    <col min="123" max="123" width="9.5703125" style="3" bestFit="1" customWidth="1"/>
    <col min="124" max="124" width="9.85546875" style="3" bestFit="1" customWidth="1"/>
    <col min="125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85546875" style="3" bestFit="1" customWidth="1"/>
    <col min="130" max="130" width="9.85546875" style="3" bestFit="1" customWidth="1"/>
    <col min="131" max="131" width="10" style="3" bestFit="1" customWidth="1"/>
    <col min="132" max="132" width="9.5703125" style="3" bestFit="1" customWidth="1"/>
    <col min="133" max="133" width="9.85546875" style="3" bestFit="1" customWidth="1"/>
    <col min="134" max="134" width="10.140625" style="3" bestFit="1" customWidth="1"/>
    <col min="135" max="135" width="9.5703125" style="3" bestFit="1" customWidth="1"/>
    <col min="136" max="136" width="9.85546875" style="3" bestFit="1" customWidth="1"/>
    <col min="137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85546875" style="3" bestFit="1" customWidth="1"/>
    <col min="142" max="142" width="9.85546875" style="3" bestFit="1" customWidth="1"/>
    <col min="143" max="143" width="10" style="3" bestFit="1" customWidth="1"/>
    <col min="144" max="144" width="9.5703125" style="3" bestFit="1" customWidth="1"/>
    <col min="145" max="145" width="9.85546875" style="3" bestFit="1" customWidth="1"/>
    <col min="146" max="146" width="10.140625" style="3" bestFit="1" customWidth="1"/>
    <col min="147" max="147" width="9.5703125" style="3" bestFit="1" customWidth="1"/>
    <col min="148" max="148" width="9.85546875" style="3" bestFit="1" customWidth="1"/>
    <col min="149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85546875" style="3" bestFit="1" customWidth="1"/>
    <col min="154" max="154" width="9.85546875" style="3" bestFit="1" customWidth="1"/>
    <col min="155" max="155" width="10" style="3" bestFit="1" customWidth="1"/>
    <col min="156" max="156" width="9.5703125" style="3" bestFit="1" customWidth="1"/>
    <col min="157" max="157" width="9.85546875" style="3" bestFit="1" customWidth="1"/>
    <col min="158" max="158" width="10.140625" style="3" bestFit="1" customWidth="1"/>
    <col min="159" max="159" width="9.5703125" style="3" bestFit="1" customWidth="1"/>
    <col min="160" max="160" width="9.85546875" style="3" bestFit="1" customWidth="1"/>
    <col min="161" max="161" width="9.7109375" style="3" bestFit="1" customWidth="1"/>
    <col min="162" max="165" width="9.5703125" style="3" bestFit="1" customWidth="1"/>
    <col min="166" max="166" width="9.85546875" style="3" bestFit="1" customWidth="1"/>
    <col min="167" max="167" width="10" style="3" bestFit="1" customWidth="1"/>
    <col min="168" max="168" width="9.5703125" style="3" bestFit="1" customWidth="1"/>
    <col min="169" max="169" width="9.85546875" style="3" bestFit="1" customWidth="1"/>
    <col min="170" max="170" width="10.140625" style="3" bestFit="1" customWidth="1"/>
    <col min="171" max="171" width="9.5703125" style="3" bestFit="1" customWidth="1"/>
    <col min="172" max="172" width="9.85546875" style="3" bestFit="1" customWidth="1"/>
    <col min="173" max="173" width="9.7109375" style="3" bestFit="1" customWidth="1"/>
    <col min="174" max="174" width="9.5703125" style="3" bestFit="1" customWidth="1"/>
    <col min="175" max="175" width="9.42578125" style="3" bestFit="1" customWidth="1"/>
    <col min="176" max="176" width="9.5703125" style="3" bestFit="1" customWidth="1"/>
    <col min="177" max="177" width="8.85546875" style="3" bestFit="1" customWidth="1"/>
    <col min="178" max="178" width="9.85546875" style="3" bestFit="1" customWidth="1"/>
    <col min="179" max="179" width="10" style="3" bestFit="1" customWidth="1"/>
    <col min="180" max="180" width="9.5703125" style="3" bestFit="1" customWidth="1"/>
    <col min="181" max="181" width="9.85546875" style="3" bestFit="1" customWidth="1"/>
    <col min="182" max="182" width="10.140625" style="3" bestFit="1" customWidth="1"/>
    <col min="183" max="183" width="9.5703125" style="3" bestFit="1" customWidth="1"/>
    <col min="184" max="184" width="9.85546875" style="3" bestFit="1" customWidth="1"/>
    <col min="185" max="201" width="9.28515625" style="3" bestFit="1" customWidth="1"/>
    <col min="202" max="16384" width="9.140625" style="3"/>
  </cols>
  <sheetData>
    <row r="1" spans="2:6" s="1" customFormat="1" ht="37.5" customHeight="1" x14ac:dyDescent="0.2">
      <c r="B1" s="2" t="s">
        <v>265</v>
      </c>
    </row>
    <row r="2" spans="2:6" s="1" customFormat="1" ht="24" customHeight="1" thickBot="1" x14ac:dyDescent="0.25">
      <c r="B2" s="12" t="s">
        <v>266</v>
      </c>
    </row>
    <row r="3" spans="2:6" s="4" customFormat="1" x14ac:dyDescent="0.25"/>
    <row r="5" spans="2:6" x14ac:dyDescent="0.25">
      <c r="B5" s="40" t="s">
        <v>5</v>
      </c>
      <c r="C5" s="30" t="s">
        <v>269</v>
      </c>
      <c r="D5" s="30" t="s">
        <v>270</v>
      </c>
      <c r="E5" s="30" t="s">
        <v>271</v>
      </c>
      <c r="F5" s="30" t="s">
        <v>272</v>
      </c>
    </row>
    <row r="6" spans="2:6" x14ac:dyDescent="0.25">
      <c r="B6" s="80" t="s">
        <v>267</v>
      </c>
      <c r="C6" s="48">
        <v>61.19548926073044</v>
      </c>
      <c r="D6" s="48">
        <v>56.635749690000004</v>
      </c>
      <c r="E6" s="48">
        <v>66.411763820000004</v>
      </c>
      <c r="F6" s="48">
        <v>63.740372239999999</v>
      </c>
    </row>
    <row r="7" spans="2:6" x14ac:dyDescent="0.25">
      <c r="B7" s="81" t="s">
        <v>268</v>
      </c>
      <c r="C7" s="49">
        <v>62.656809232261068</v>
      </c>
      <c r="D7" s="49">
        <v>58.306117960000002</v>
      </c>
      <c r="E7" s="49">
        <v>67.755354619999991</v>
      </c>
      <c r="F7" s="49">
        <v>64.479357270000008</v>
      </c>
    </row>
    <row r="8" spans="2:6" x14ac:dyDescent="0.25">
      <c r="B8" s="14" t="s">
        <v>106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0CAA-CCA3-47DE-B343-3998915B5DB8}">
  <dimension ref="B1:FN10"/>
  <sheetViews>
    <sheetView zoomScaleNormal="100" workbookViewId="0">
      <selection activeCell="B24" sqref="B24"/>
    </sheetView>
  </sheetViews>
  <sheetFormatPr defaultColWidth="9.140625" defaultRowHeight="15" x14ac:dyDescent="0.25"/>
  <cols>
    <col min="1" max="1" width="22.140625" style="3" customWidth="1"/>
    <col min="2" max="2" width="50.42578125" style="3" customWidth="1"/>
    <col min="3" max="3" width="14" style="3" customWidth="1"/>
    <col min="4" max="194" width="14.5703125" style="3" bestFit="1" customWidth="1"/>
    <col min="195" max="195" width="9.42578125" style="3" bestFit="1" customWidth="1"/>
    <col min="196" max="196" width="8.7109375" style="3" bestFit="1" customWidth="1"/>
    <col min="197" max="197" width="9.7109375" style="3" bestFit="1" customWidth="1"/>
    <col min="198" max="198" width="9.85546875" style="3" bestFit="1" customWidth="1"/>
    <col min="199" max="199" width="9.42578125" style="3" bestFit="1" customWidth="1"/>
    <col min="200" max="200" width="9.7109375" style="3" bestFit="1" customWidth="1"/>
    <col min="201" max="201" width="10" style="3" bestFit="1" customWidth="1"/>
    <col min="202" max="202" width="9.42578125" style="3" bestFit="1" customWidth="1"/>
    <col min="203" max="203" width="9.7109375" style="3" bestFit="1" customWidth="1"/>
    <col min="204" max="204" width="9.5703125" style="3" bestFit="1" customWidth="1"/>
    <col min="205" max="206" width="9.28515625" style="3" bestFit="1" customWidth="1"/>
    <col min="207" max="207" width="9.42578125" style="3" bestFit="1" customWidth="1"/>
    <col min="208" max="208" width="8.7109375" style="3" bestFit="1" customWidth="1"/>
    <col min="209" max="209" width="9.7109375" style="3" bestFit="1" customWidth="1"/>
    <col min="210" max="210" width="9.85546875" style="3" bestFit="1" customWidth="1"/>
    <col min="211" max="211" width="9.42578125" style="3" bestFit="1" customWidth="1"/>
    <col min="212" max="212" width="9.7109375" style="3" bestFit="1" customWidth="1"/>
    <col min="213" max="213" width="10" style="3" bestFit="1" customWidth="1"/>
    <col min="214" max="214" width="9.42578125" style="3" bestFit="1" customWidth="1"/>
    <col min="215" max="215" width="9.7109375" style="3" bestFit="1" customWidth="1"/>
    <col min="216" max="216" width="9.5703125" style="3" bestFit="1" customWidth="1"/>
    <col min="217" max="218" width="9.28515625" style="3" bestFit="1" customWidth="1"/>
    <col min="219" max="219" width="9.42578125" style="3" bestFit="1" customWidth="1"/>
    <col min="220" max="220" width="8.7109375" style="3" bestFit="1" customWidth="1"/>
    <col min="221" max="221" width="9.7109375" style="3" bestFit="1" customWidth="1"/>
    <col min="222" max="222" width="9.85546875" style="3" bestFit="1" customWidth="1"/>
    <col min="223" max="223" width="9.42578125" style="3" bestFit="1" customWidth="1"/>
    <col min="224" max="224" width="9.7109375" style="3" bestFit="1" customWidth="1"/>
    <col min="225" max="225" width="10" style="3" bestFit="1" customWidth="1"/>
    <col min="226" max="226" width="9.42578125" style="3" bestFit="1" customWidth="1"/>
    <col min="227" max="227" width="9.7109375" style="3" bestFit="1" customWidth="1"/>
    <col min="228" max="228" width="9.5703125" style="3" bestFit="1" customWidth="1"/>
    <col min="229" max="230" width="9.28515625" style="3" bestFit="1" customWidth="1"/>
    <col min="231" max="231" width="9.42578125" style="3" bestFit="1" customWidth="1"/>
    <col min="232" max="232" width="8.7109375" style="3" bestFit="1" customWidth="1"/>
    <col min="233" max="233" width="9.7109375" style="3" bestFit="1" customWidth="1"/>
    <col min="234" max="234" width="9.85546875" style="3" bestFit="1" customWidth="1"/>
    <col min="235" max="235" width="9.42578125" style="3" bestFit="1" customWidth="1"/>
    <col min="236" max="236" width="9.7109375" style="3" bestFit="1" customWidth="1"/>
    <col min="237" max="237" width="10" style="3" bestFit="1" customWidth="1"/>
    <col min="238" max="238" width="9.42578125" style="3" bestFit="1" customWidth="1"/>
    <col min="239" max="239" width="9.7109375" style="3" bestFit="1" customWidth="1"/>
    <col min="240" max="240" width="9.5703125" style="3" bestFit="1" customWidth="1"/>
    <col min="241" max="242" width="9.28515625" style="3" bestFit="1" customWidth="1"/>
    <col min="243" max="243" width="9.42578125" style="3" bestFit="1" customWidth="1"/>
    <col min="244" max="244" width="8.7109375" style="3" bestFit="1" customWidth="1"/>
    <col min="245" max="245" width="9.7109375" style="3" bestFit="1" customWidth="1"/>
    <col min="246" max="246" width="9.85546875" style="3" bestFit="1" customWidth="1"/>
    <col min="247" max="247" width="9.42578125" style="3" bestFit="1" customWidth="1"/>
    <col min="248" max="248" width="9.7109375" style="3" bestFit="1" customWidth="1"/>
    <col min="249" max="249" width="10" style="3" bestFit="1" customWidth="1"/>
    <col min="250" max="250" width="9.42578125" style="3" bestFit="1" customWidth="1"/>
    <col min="251" max="251" width="9.7109375" style="3" bestFit="1" customWidth="1"/>
    <col min="252" max="252" width="9.5703125" style="3" bestFit="1" customWidth="1"/>
    <col min="253" max="254" width="9.28515625" style="3" bestFit="1" customWidth="1"/>
    <col min="255" max="255" width="9.42578125" style="3" bestFit="1" customWidth="1"/>
    <col min="256" max="256" width="8.7109375" style="3" bestFit="1" customWidth="1"/>
    <col min="257" max="257" width="9.7109375" style="3" bestFit="1" customWidth="1"/>
    <col min="258" max="258" width="9.85546875" style="3" bestFit="1" customWidth="1"/>
    <col min="259" max="259" width="9.42578125" style="3" bestFit="1" customWidth="1"/>
    <col min="260" max="260" width="9.7109375" style="3" bestFit="1" customWidth="1"/>
    <col min="261" max="261" width="10" style="3" bestFit="1" customWidth="1"/>
    <col min="262" max="262" width="9.42578125" style="3" bestFit="1" customWidth="1"/>
    <col min="263" max="263" width="9.7109375" style="3" bestFit="1" customWidth="1"/>
    <col min="264" max="264" width="9.5703125" style="3" bestFit="1" customWidth="1"/>
    <col min="265" max="266" width="9.28515625" style="3" bestFit="1" customWidth="1"/>
    <col min="267" max="267" width="9.42578125" style="3" bestFit="1" customWidth="1"/>
    <col min="268" max="268" width="8.7109375" style="3" bestFit="1" customWidth="1"/>
    <col min="269" max="269" width="9.7109375" style="3" bestFit="1" customWidth="1"/>
    <col min="270" max="270" width="9.85546875" style="3" bestFit="1" customWidth="1"/>
    <col min="271" max="271" width="9.42578125" style="3" bestFit="1" customWidth="1"/>
    <col min="272" max="272" width="9.7109375" style="3" bestFit="1" customWidth="1"/>
    <col min="273" max="273" width="10" style="3" bestFit="1" customWidth="1"/>
    <col min="274" max="274" width="9.42578125" style="3" bestFit="1" customWidth="1"/>
    <col min="275" max="275" width="9.7109375" style="3" bestFit="1" customWidth="1"/>
    <col min="276" max="276" width="9.5703125" style="3" bestFit="1" customWidth="1"/>
    <col min="277" max="278" width="9.28515625" style="3" bestFit="1" customWidth="1"/>
    <col min="279" max="279" width="9.42578125" style="3" bestFit="1" customWidth="1"/>
    <col min="280" max="280" width="8.7109375" style="3" bestFit="1" customWidth="1"/>
    <col min="281" max="281" width="9.7109375" style="3" bestFit="1" customWidth="1"/>
    <col min="282" max="282" width="9.85546875" style="3" bestFit="1" customWidth="1"/>
    <col min="283" max="283" width="9.42578125" style="3" bestFit="1" customWidth="1"/>
    <col min="284" max="284" width="9.7109375" style="3" bestFit="1" customWidth="1"/>
    <col min="285" max="285" width="10" style="3" bestFit="1" customWidth="1"/>
    <col min="286" max="286" width="9.42578125" style="3" bestFit="1" customWidth="1"/>
    <col min="287" max="287" width="9.7109375" style="3" bestFit="1" customWidth="1"/>
    <col min="288" max="288" width="9.5703125" style="3" bestFit="1" customWidth="1"/>
    <col min="289" max="290" width="9.28515625" style="3" bestFit="1" customWidth="1"/>
    <col min="291" max="291" width="9.42578125" style="3" bestFit="1" customWidth="1"/>
    <col min="292" max="292" width="8.7109375" style="3" bestFit="1" customWidth="1"/>
    <col min="293" max="293" width="9.7109375" style="3" bestFit="1" customWidth="1"/>
    <col min="294" max="294" width="9.85546875" style="3" bestFit="1" customWidth="1"/>
    <col min="295" max="295" width="9.42578125" style="3" bestFit="1" customWidth="1"/>
    <col min="296" max="296" width="9.7109375" style="3" bestFit="1" customWidth="1"/>
    <col min="297" max="297" width="10" style="3" bestFit="1" customWidth="1"/>
    <col min="298" max="298" width="9.42578125" style="3" bestFit="1" customWidth="1"/>
    <col min="299" max="299" width="9.7109375" style="3" bestFit="1" customWidth="1"/>
    <col min="300" max="16384" width="9.140625" style="3"/>
  </cols>
  <sheetData>
    <row r="1" spans="2:170" s="1" customFormat="1" ht="37.5" customHeight="1" x14ac:dyDescent="0.2">
      <c r="B1" s="2" t="s">
        <v>273</v>
      </c>
    </row>
    <row r="2" spans="2:170" s="1" customFormat="1" ht="24" customHeight="1" thickBot="1" x14ac:dyDescent="0.25">
      <c r="B2" s="12" t="s">
        <v>274</v>
      </c>
    </row>
    <row r="3" spans="2:170" s="4" customFormat="1" x14ac:dyDescent="0.25"/>
    <row r="5" spans="2:170" x14ac:dyDescent="0.25">
      <c r="B5" s="40" t="s">
        <v>279</v>
      </c>
      <c r="C5" s="30" t="s">
        <v>144</v>
      </c>
      <c r="D5" s="30" t="s">
        <v>145</v>
      </c>
      <c r="E5" s="30" t="s">
        <v>146</v>
      </c>
      <c r="F5" s="30" t="s">
        <v>147</v>
      </c>
      <c r="G5" s="30" t="s">
        <v>148</v>
      </c>
      <c r="H5" s="30" t="s">
        <v>149</v>
      </c>
      <c r="I5" s="30" t="s">
        <v>150</v>
      </c>
      <c r="J5" s="30" t="s">
        <v>151</v>
      </c>
      <c r="K5" s="30" t="s">
        <v>152</v>
      </c>
      <c r="L5" s="30" t="s">
        <v>153</v>
      </c>
      <c r="M5" s="30" t="s">
        <v>154</v>
      </c>
      <c r="N5" s="30" t="s">
        <v>155</v>
      </c>
      <c r="O5" s="30" t="s">
        <v>156</v>
      </c>
      <c r="P5" s="30" t="s">
        <v>157</v>
      </c>
      <c r="Q5" s="30" t="s">
        <v>158</v>
      </c>
      <c r="R5" s="30" t="s">
        <v>159</v>
      </c>
      <c r="S5" s="30" t="s">
        <v>160</v>
      </c>
      <c r="T5" s="30" t="s">
        <v>161</v>
      </c>
      <c r="U5" s="30" t="s">
        <v>162</v>
      </c>
      <c r="V5" s="30" t="s">
        <v>163</v>
      </c>
      <c r="W5" s="30" t="s">
        <v>164</v>
      </c>
      <c r="X5" s="30" t="s">
        <v>165</v>
      </c>
      <c r="Y5" s="30" t="s">
        <v>166</v>
      </c>
      <c r="Z5" s="30" t="s">
        <v>167</v>
      </c>
      <c r="AA5" s="30" t="s">
        <v>168</v>
      </c>
      <c r="AB5" s="30" t="s">
        <v>169</v>
      </c>
      <c r="AC5" s="30" t="s">
        <v>170</v>
      </c>
      <c r="AD5" s="30" t="s">
        <v>171</v>
      </c>
      <c r="AE5" s="30" t="s">
        <v>172</v>
      </c>
      <c r="AF5" s="30" t="s">
        <v>173</v>
      </c>
      <c r="AG5" s="30" t="s">
        <v>174</v>
      </c>
      <c r="AH5" s="30" t="s">
        <v>175</v>
      </c>
      <c r="AI5" s="30" t="s">
        <v>176</v>
      </c>
      <c r="AJ5" s="30" t="s">
        <v>177</v>
      </c>
      <c r="AK5" s="30" t="s">
        <v>178</v>
      </c>
      <c r="AL5" s="30" t="s">
        <v>202</v>
      </c>
      <c r="AM5" s="30" t="s">
        <v>277</v>
      </c>
    </row>
    <row r="6" spans="2:170" x14ac:dyDescent="0.25">
      <c r="B6" s="29" t="s">
        <v>275</v>
      </c>
      <c r="C6" s="68">
        <v>181.8</v>
      </c>
      <c r="D6" s="72">
        <v>170.5</v>
      </c>
      <c r="E6" s="72">
        <v>234.5</v>
      </c>
      <c r="F6" s="72">
        <v>216.9</v>
      </c>
      <c r="G6" s="72">
        <v>227.5</v>
      </c>
      <c r="H6" s="72">
        <v>258.5</v>
      </c>
      <c r="I6" s="72">
        <v>211.6</v>
      </c>
      <c r="J6" s="72">
        <v>250</v>
      </c>
      <c r="K6" s="72">
        <v>244.5</v>
      </c>
      <c r="L6" s="72">
        <v>259.60000000000002</v>
      </c>
      <c r="M6" s="72">
        <v>281.3</v>
      </c>
      <c r="N6" s="72">
        <v>233.7</v>
      </c>
      <c r="O6" s="73">
        <v>287.10000000000002</v>
      </c>
      <c r="P6" s="73">
        <v>276.2</v>
      </c>
      <c r="Q6" s="73">
        <v>276.60000000000002</v>
      </c>
      <c r="R6" s="73">
        <v>242.5</v>
      </c>
      <c r="S6" s="73">
        <v>238.8</v>
      </c>
      <c r="T6" s="73">
        <v>274.7</v>
      </c>
      <c r="U6" s="73">
        <v>275.5</v>
      </c>
      <c r="V6" s="73">
        <v>196.9</v>
      </c>
      <c r="W6" s="73">
        <v>254.3</v>
      </c>
      <c r="X6" s="73">
        <v>262.89999999999998</v>
      </c>
      <c r="Y6" s="73">
        <v>235.5</v>
      </c>
      <c r="Z6" s="73">
        <v>231.3</v>
      </c>
      <c r="AA6" s="73">
        <v>203.8</v>
      </c>
      <c r="AB6" s="73">
        <v>211.9</v>
      </c>
      <c r="AC6" s="73">
        <v>204.9</v>
      </c>
      <c r="AD6" s="73">
        <v>265.89999999999998</v>
      </c>
      <c r="AE6" s="73">
        <v>206.6</v>
      </c>
      <c r="AF6" s="73">
        <v>200.2</v>
      </c>
      <c r="AG6" s="73">
        <v>208.5</v>
      </c>
      <c r="AH6" s="73">
        <v>210.8</v>
      </c>
      <c r="AI6" s="73">
        <v>218.7</v>
      </c>
      <c r="AJ6" s="73">
        <v>192.7</v>
      </c>
      <c r="AK6" s="73">
        <v>186.4</v>
      </c>
      <c r="AL6" s="69">
        <v>209.3</v>
      </c>
      <c r="AM6" s="29">
        <v>216.7</v>
      </c>
    </row>
    <row r="7" spans="2:170" x14ac:dyDescent="0.25">
      <c r="B7" s="27" t="s">
        <v>276</v>
      </c>
      <c r="C7" s="78">
        <v>230.86666666666665</v>
      </c>
      <c r="D7" s="76">
        <v>230.86666666666665</v>
      </c>
      <c r="E7" s="76">
        <v>230.86666666666665</v>
      </c>
      <c r="F7" s="76">
        <v>230.86666666666665</v>
      </c>
      <c r="G7" s="76">
        <v>230.86666666666665</v>
      </c>
      <c r="H7" s="76">
        <v>230.86666666666665</v>
      </c>
      <c r="I7" s="76">
        <v>230.86666666666665</v>
      </c>
      <c r="J7" s="76">
        <v>230.86666666666665</v>
      </c>
      <c r="K7" s="76">
        <v>230.86666666666665</v>
      </c>
      <c r="L7" s="76">
        <v>230.86666666666665</v>
      </c>
      <c r="M7" s="76">
        <v>230.86666666666665</v>
      </c>
      <c r="N7" s="76">
        <v>230.86666666666665</v>
      </c>
      <c r="O7" s="75">
        <v>254.35833333333338</v>
      </c>
      <c r="P7" s="75">
        <v>254.35833333333338</v>
      </c>
      <c r="Q7" s="75">
        <v>254.35833333333338</v>
      </c>
      <c r="R7" s="75">
        <v>254.35833333333338</v>
      </c>
      <c r="S7" s="75">
        <v>254.35833333333338</v>
      </c>
      <c r="T7" s="75">
        <v>254.35833333333338</v>
      </c>
      <c r="U7" s="75">
        <v>254.35833333333338</v>
      </c>
      <c r="V7" s="75">
        <v>254.35833333333338</v>
      </c>
      <c r="W7" s="75">
        <v>254.35833333333338</v>
      </c>
      <c r="X7" s="75">
        <v>254.35833333333338</v>
      </c>
      <c r="Y7" s="75">
        <v>254.35833333333338</v>
      </c>
      <c r="Z7" s="75">
        <v>254.35833333333338</v>
      </c>
      <c r="AA7" s="75">
        <v>209.97500000000002</v>
      </c>
      <c r="AB7" s="75">
        <v>209.97500000000002</v>
      </c>
      <c r="AC7" s="75">
        <v>209.97500000000002</v>
      </c>
      <c r="AD7" s="75">
        <v>209.97500000000002</v>
      </c>
      <c r="AE7" s="75">
        <v>209.97500000000002</v>
      </c>
      <c r="AF7" s="75">
        <v>209.97500000000002</v>
      </c>
      <c r="AG7" s="75">
        <v>209.97500000000002</v>
      </c>
      <c r="AH7" s="75">
        <v>209.97500000000002</v>
      </c>
      <c r="AI7" s="75">
        <v>209.97500000000002</v>
      </c>
      <c r="AJ7" s="75">
        <v>209.97500000000002</v>
      </c>
      <c r="AK7" s="75">
        <v>209.97500000000002</v>
      </c>
      <c r="AL7" s="75">
        <v>209.97500000000002</v>
      </c>
      <c r="AM7" s="57"/>
    </row>
    <row r="8" spans="2:170" x14ac:dyDescent="0.25">
      <c r="B8" s="14" t="s">
        <v>181</v>
      </c>
    </row>
    <row r="10" spans="2:170" x14ac:dyDescent="0.25">
      <c r="FB10" s="20"/>
      <c r="FC10" s="20"/>
      <c r="FD10" s="20"/>
      <c r="FE10" s="20"/>
      <c r="FF10" s="20"/>
      <c r="FG10" s="20"/>
      <c r="FH10" s="20"/>
      <c r="FI10" s="20"/>
      <c r="FJ10" s="20"/>
      <c r="FK10" s="20"/>
      <c r="FL10" s="20"/>
      <c r="FM10" s="20"/>
      <c r="FN10" s="20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C50D0-79E6-4473-9A96-0DB19DEF931A}">
  <dimension ref="B1:AM8"/>
  <sheetViews>
    <sheetView zoomScaleNormal="100" workbookViewId="0">
      <selection activeCell="A40" sqref="A40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0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9" width="9.4257812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1" width="9.4257812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86" width="9.28515625" style="3" bestFit="1" customWidth="1"/>
    <col min="187" max="189" width="9.140625" style="3"/>
    <col min="190" max="190" width="10" style="3" bestFit="1" customWidth="1"/>
    <col min="191" max="191" width="9.42578125" style="3" bestFit="1" customWidth="1"/>
    <col min="192" max="192" width="9.7109375" style="3" bestFit="1" customWidth="1"/>
    <col min="193" max="193" width="9.5703125" style="3" bestFit="1" customWidth="1"/>
    <col min="194" max="195" width="9.28515625" style="3" bestFit="1" customWidth="1"/>
    <col min="196" max="196" width="9.42578125" style="3" bestFit="1" customWidth="1"/>
    <col min="197" max="197" width="8.7109375" style="3" bestFit="1" customWidth="1"/>
    <col min="198" max="198" width="9.7109375" style="3" bestFit="1" customWidth="1"/>
    <col min="199" max="199" width="9.85546875" style="3" bestFit="1" customWidth="1"/>
    <col min="200" max="200" width="9.42578125" style="3" bestFit="1" customWidth="1"/>
    <col min="201" max="201" width="9.7109375" style="3" bestFit="1" customWidth="1"/>
    <col min="202" max="202" width="10" style="3" bestFit="1" customWidth="1"/>
    <col min="203" max="203" width="9.42578125" style="3" bestFit="1" customWidth="1"/>
    <col min="204" max="204" width="9.7109375" style="3" bestFit="1" customWidth="1"/>
    <col min="205" max="205" width="9.5703125" style="3" bestFit="1" customWidth="1"/>
    <col min="206" max="207" width="9.28515625" style="3" bestFit="1" customWidth="1"/>
    <col min="208" max="208" width="9.42578125" style="3" bestFit="1" customWidth="1"/>
    <col min="209" max="209" width="8.7109375" style="3" bestFit="1" customWidth="1"/>
    <col min="210" max="210" width="9.7109375" style="3" bestFit="1" customWidth="1"/>
    <col min="211" max="211" width="9.85546875" style="3" bestFit="1" customWidth="1"/>
    <col min="212" max="212" width="9.42578125" style="3" bestFit="1" customWidth="1"/>
    <col min="213" max="213" width="9.7109375" style="3" bestFit="1" customWidth="1"/>
    <col min="214" max="214" width="10" style="3" bestFit="1" customWidth="1"/>
    <col min="215" max="215" width="9.42578125" style="3" bestFit="1" customWidth="1"/>
    <col min="216" max="216" width="9.7109375" style="3" bestFit="1" customWidth="1"/>
    <col min="217" max="217" width="9.5703125" style="3" bestFit="1" customWidth="1"/>
    <col min="218" max="219" width="9.28515625" style="3" bestFit="1" customWidth="1"/>
    <col min="220" max="220" width="9.42578125" style="3" bestFit="1" customWidth="1"/>
    <col min="221" max="221" width="8.7109375" style="3" bestFit="1" customWidth="1"/>
    <col min="222" max="222" width="9.7109375" style="3" bestFit="1" customWidth="1"/>
    <col min="223" max="223" width="9.85546875" style="3" bestFit="1" customWidth="1"/>
    <col min="224" max="224" width="9.42578125" style="3" bestFit="1" customWidth="1"/>
    <col min="225" max="225" width="9.7109375" style="3" bestFit="1" customWidth="1"/>
    <col min="226" max="226" width="10" style="3" bestFit="1" customWidth="1"/>
    <col min="227" max="227" width="9.42578125" style="3" bestFit="1" customWidth="1"/>
    <col min="228" max="228" width="9.7109375" style="3" bestFit="1" customWidth="1"/>
    <col min="229" max="229" width="9.5703125" style="3" bestFit="1" customWidth="1"/>
    <col min="230" max="231" width="9.28515625" style="3" bestFit="1" customWidth="1"/>
    <col min="232" max="232" width="9.42578125" style="3" bestFit="1" customWidth="1"/>
    <col min="233" max="233" width="8.7109375" style="3" bestFit="1" customWidth="1"/>
    <col min="234" max="234" width="9.7109375" style="3" bestFit="1" customWidth="1"/>
    <col min="235" max="235" width="9.85546875" style="3" bestFit="1" customWidth="1"/>
    <col min="236" max="236" width="9.42578125" style="3" bestFit="1" customWidth="1"/>
    <col min="237" max="237" width="9.7109375" style="3" bestFit="1" customWidth="1"/>
    <col min="238" max="238" width="10" style="3" bestFit="1" customWidth="1"/>
    <col min="239" max="239" width="9.42578125" style="3" bestFit="1" customWidth="1"/>
    <col min="240" max="240" width="9.7109375" style="3" bestFit="1" customWidth="1"/>
    <col min="241" max="241" width="9.5703125" style="3" bestFit="1" customWidth="1"/>
    <col min="242" max="243" width="9.28515625" style="3" bestFit="1" customWidth="1"/>
    <col min="244" max="244" width="9.42578125" style="3" bestFit="1" customWidth="1"/>
    <col min="245" max="245" width="8.7109375" style="3" bestFit="1" customWidth="1"/>
    <col min="246" max="246" width="9.7109375" style="3" bestFit="1" customWidth="1"/>
    <col min="247" max="247" width="9.85546875" style="3" bestFit="1" customWidth="1"/>
    <col min="248" max="248" width="9.42578125" style="3" bestFit="1" customWidth="1"/>
    <col min="249" max="249" width="9.7109375" style="3" bestFit="1" customWidth="1"/>
    <col min="250" max="250" width="10" style="3" bestFit="1" customWidth="1"/>
    <col min="251" max="251" width="9.42578125" style="3" bestFit="1" customWidth="1"/>
    <col min="252" max="252" width="9.7109375" style="3" bestFit="1" customWidth="1"/>
    <col min="253" max="253" width="9.5703125" style="3" bestFit="1" customWidth="1"/>
    <col min="254" max="255" width="9.28515625" style="3" bestFit="1" customWidth="1"/>
    <col min="256" max="256" width="9.42578125" style="3" bestFit="1" customWidth="1"/>
    <col min="257" max="257" width="8.7109375" style="3" bestFit="1" customWidth="1"/>
    <col min="258" max="258" width="9.7109375" style="3" bestFit="1" customWidth="1"/>
    <col min="259" max="259" width="9.85546875" style="3" bestFit="1" customWidth="1"/>
    <col min="260" max="260" width="9.42578125" style="3" bestFit="1" customWidth="1"/>
    <col min="261" max="261" width="9.7109375" style="3" bestFit="1" customWidth="1"/>
    <col min="262" max="262" width="10" style="3" bestFit="1" customWidth="1"/>
    <col min="263" max="263" width="9.42578125" style="3" bestFit="1" customWidth="1"/>
    <col min="264" max="264" width="9.7109375" style="3" bestFit="1" customWidth="1"/>
    <col min="265" max="265" width="9.5703125" style="3" bestFit="1" customWidth="1"/>
    <col min="266" max="267" width="9.28515625" style="3" bestFit="1" customWidth="1"/>
    <col min="268" max="268" width="9.42578125" style="3" bestFit="1" customWidth="1"/>
    <col min="269" max="269" width="8.7109375" style="3" bestFit="1" customWidth="1"/>
    <col min="270" max="270" width="9.7109375" style="3" bestFit="1" customWidth="1"/>
    <col min="271" max="271" width="9.85546875" style="3" bestFit="1" customWidth="1"/>
    <col min="272" max="272" width="9.42578125" style="3" bestFit="1" customWidth="1"/>
    <col min="273" max="273" width="9.7109375" style="3" bestFit="1" customWidth="1"/>
    <col min="274" max="274" width="10" style="3" bestFit="1" customWidth="1"/>
    <col min="275" max="275" width="9.42578125" style="3" bestFit="1" customWidth="1"/>
    <col min="276" max="276" width="9.7109375" style="3" bestFit="1" customWidth="1"/>
    <col min="277" max="277" width="9.5703125" style="3" bestFit="1" customWidth="1"/>
    <col min="278" max="279" width="9.28515625" style="3" bestFit="1" customWidth="1"/>
    <col min="280" max="280" width="9.42578125" style="3" bestFit="1" customWidth="1"/>
    <col min="281" max="281" width="8.7109375" style="3" bestFit="1" customWidth="1"/>
    <col min="282" max="282" width="9.7109375" style="3" bestFit="1" customWidth="1"/>
    <col min="283" max="283" width="9.85546875" style="3" bestFit="1" customWidth="1"/>
    <col min="284" max="284" width="9.42578125" style="3" bestFit="1" customWidth="1"/>
    <col min="285" max="285" width="9.7109375" style="3" bestFit="1" customWidth="1"/>
    <col min="286" max="286" width="10" style="3" bestFit="1" customWidth="1"/>
    <col min="287" max="287" width="9.42578125" style="3" bestFit="1" customWidth="1"/>
    <col min="288" max="288" width="9.7109375" style="3" bestFit="1" customWidth="1"/>
    <col min="289" max="289" width="9.5703125" style="3" bestFit="1" customWidth="1"/>
    <col min="290" max="291" width="9.28515625" style="3" bestFit="1" customWidth="1"/>
    <col min="292" max="292" width="9.42578125" style="3" bestFit="1" customWidth="1"/>
    <col min="293" max="293" width="8.7109375" style="3" bestFit="1" customWidth="1"/>
    <col min="294" max="294" width="9.7109375" style="3" bestFit="1" customWidth="1"/>
    <col min="295" max="295" width="9.85546875" style="3" bestFit="1" customWidth="1"/>
    <col min="296" max="296" width="9.42578125" style="3" bestFit="1" customWidth="1"/>
    <col min="297" max="297" width="9.7109375" style="3" bestFit="1" customWidth="1"/>
    <col min="298" max="298" width="10" style="3" bestFit="1" customWidth="1"/>
    <col min="299" max="299" width="9.42578125" style="3" bestFit="1" customWidth="1"/>
    <col min="300" max="300" width="9.7109375" style="3" bestFit="1" customWidth="1"/>
    <col min="301" max="301" width="9.5703125" style="3" bestFit="1" customWidth="1"/>
    <col min="302" max="303" width="9.28515625" style="3" bestFit="1" customWidth="1"/>
    <col min="304" max="304" width="9.42578125" style="3" bestFit="1" customWidth="1"/>
    <col min="305" max="305" width="8.7109375" style="3" bestFit="1" customWidth="1"/>
    <col min="306" max="306" width="9.7109375" style="3" bestFit="1" customWidth="1"/>
    <col min="307" max="307" width="9.85546875" style="3" bestFit="1" customWidth="1"/>
    <col min="308" max="308" width="9.42578125" style="3" bestFit="1" customWidth="1"/>
    <col min="309" max="309" width="9.7109375" style="3" bestFit="1" customWidth="1"/>
    <col min="310" max="310" width="10" style="3" bestFit="1" customWidth="1"/>
    <col min="311" max="311" width="9.42578125" style="3" bestFit="1" customWidth="1"/>
    <col min="312" max="312" width="9.7109375" style="3" bestFit="1" customWidth="1"/>
    <col min="313" max="16384" width="9.140625" style="3"/>
  </cols>
  <sheetData>
    <row r="1" spans="2:39" s="1" customFormat="1" ht="37.5" customHeight="1" x14ac:dyDescent="0.2">
      <c r="B1" s="2" t="s">
        <v>278</v>
      </c>
    </row>
    <row r="2" spans="2:39" s="1" customFormat="1" ht="24" customHeight="1" thickBot="1" x14ac:dyDescent="0.25">
      <c r="B2" s="12" t="s">
        <v>532</v>
      </c>
    </row>
    <row r="3" spans="2:39" s="4" customFormat="1" x14ac:dyDescent="0.25"/>
    <row r="5" spans="2:39" x14ac:dyDescent="0.25">
      <c r="B5" s="40" t="s">
        <v>280</v>
      </c>
      <c r="C5" s="30" t="s">
        <v>144</v>
      </c>
      <c r="D5" s="30" t="s">
        <v>145</v>
      </c>
      <c r="E5" s="30" t="s">
        <v>146</v>
      </c>
      <c r="F5" s="30" t="s">
        <v>147</v>
      </c>
      <c r="G5" s="30" t="s">
        <v>148</v>
      </c>
      <c r="H5" s="30" t="s">
        <v>149</v>
      </c>
      <c r="I5" s="30" t="s">
        <v>150</v>
      </c>
      <c r="J5" s="30" t="s">
        <v>151</v>
      </c>
      <c r="K5" s="30" t="s">
        <v>152</v>
      </c>
      <c r="L5" s="30" t="s">
        <v>153</v>
      </c>
      <c r="M5" s="30" t="s">
        <v>154</v>
      </c>
      <c r="N5" s="30" t="s">
        <v>155</v>
      </c>
      <c r="O5" s="30" t="s">
        <v>156</v>
      </c>
      <c r="P5" s="30" t="s">
        <v>157</v>
      </c>
      <c r="Q5" s="30" t="s">
        <v>158</v>
      </c>
      <c r="R5" s="30" t="s">
        <v>159</v>
      </c>
      <c r="S5" s="30" t="s">
        <v>160</v>
      </c>
      <c r="T5" s="30" t="s">
        <v>161</v>
      </c>
      <c r="U5" s="30" t="s">
        <v>162</v>
      </c>
      <c r="V5" s="30" t="s">
        <v>163</v>
      </c>
      <c r="W5" s="30" t="s">
        <v>164</v>
      </c>
      <c r="X5" s="30" t="s">
        <v>165</v>
      </c>
      <c r="Y5" s="30" t="s">
        <v>166</v>
      </c>
      <c r="Z5" s="30" t="s">
        <v>167</v>
      </c>
      <c r="AA5" s="30" t="s">
        <v>168</v>
      </c>
      <c r="AB5" s="30" t="s">
        <v>169</v>
      </c>
      <c r="AC5" s="30" t="s">
        <v>170</v>
      </c>
      <c r="AD5" s="30" t="s">
        <v>171</v>
      </c>
      <c r="AE5" s="30" t="s">
        <v>172</v>
      </c>
      <c r="AF5" s="30" t="s">
        <v>173</v>
      </c>
      <c r="AG5" s="30" t="s">
        <v>174</v>
      </c>
      <c r="AH5" s="30" t="s">
        <v>175</v>
      </c>
      <c r="AI5" s="30" t="s">
        <v>176</v>
      </c>
      <c r="AJ5" s="30" t="s">
        <v>177</v>
      </c>
      <c r="AK5" s="30" t="s">
        <v>178</v>
      </c>
      <c r="AL5" s="30" t="s">
        <v>202</v>
      </c>
      <c r="AM5" s="30" t="s">
        <v>277</v>
      </c>
    </row>
    <row r="6" spans="2:39" x14ac:dyDescent="0.25">
      <c r="B6" s="29" t="s">
        <v>281</v>
      </c>
      <c r="C6" s="68">
        <v>-1.5</v>
      </c>
      <c r="D6" s="72">
        <v>-3.2</v>
      </c>
      <c r="E6" s="72">
        <v>-14.4</v>
      </c>
      <c r="F6" s="72">
        <v>-20.9</v>
      </c>
      <c r="G6" s="72">
        <v>-22.4</v>
      </c>
      <c r="H6" s="72">
        <v>-24.8</v>
      </c>
      <c r="I6" s="72">
        <v>-25.6</v>
      </c>
      <c r="J6" s="72">
        <v>-25.1</v>
      </c>
      <c r="K6" s="72">
        <v>-32.1</v>
      </c>
      <c r="L6" s="72">
        <v>-37</v>
      </c>
      <c r="M6" s="72">
        <v>-30.4</v>
      </c>
      <c r="N6" s="72">
        <v>-28.9</v>
      </c>
      <c r="O6" s="73">
        <v>-26.1</v>
      </c>
      <c r="P6" s="73">
        <v>-25.1</v>
      </c>
      <c r="Q6" s="73">
        <v>-23.1</v>
      </c>
      <c r="R6" s="73">
        <v>-18.2</v>
      </c>
      <c r="S6" s="73">
        <v>-15.1</v>
      </c>
      <c r="T6" s="73">
        <v>-10.9</v>
      </c>
      <c r="U6" s="73">
        <v>-10.1</v>
      </c>
      <c r="V6" s="73">
        <v>-10.9</v>
      </c>
      <c r="W6" s="73">
        <v>-13</v>
      </c>
      <c r="X6" s="73">
        <v>-11.8</v>
      </c>
      <c r="Y6" s="73">
        <v>-10.3</v>
      </c>
      <c r="Z6" s="73">
        <v>-13</v>
      </c>
      <c r="AA6" s="73">
        <v>-8.4</v>
      </c>
      <c r="AB6" s="73">
        <v>-7.4</v>
      </c>
      <c r="AC6" s="73">
        <v>-7.6</v>
      </c>
      <c r="AD6" s="73">
        <v>-8.6</v>
      </c>
      <c r="AE6" s="73">
        <v>-6.5</v>
      </c>
      <c r="AF6" s="73">
        <v>-4.4000000000000004</v>
      </c>
      <c r="AG6" s="73">
        <v>-5.4</v>
      </c>
      <c r="AH6" s="73">
        <v>-7.4</v>
      </c>
      <c r="AI6" s="73">
        <v>-6.8</v>
      </c>
      <c r="AJ6" s="73">
        <v>-8.9</v>
      </c>
      <c r="AK6" s="73">
        <v>-9.3000000000000007</v>
      </c>
      <c r="AL6" s="69">
        <v>-13.1</v>
      </c>
      <c r="AM6" s="29">
        <v>-11.7</v>
      </c>
    </row>
    <row r="7" spans="2:39" x14ac:dyDescent="0.25">
      <c r="B7" s="27" t="s">
        <v>276</v>
      </c>
      <c r="C7" s="78">
        <v>-22.191666666666666</v>
      </c>
      <c r="D7" s="76">
        <v>-22.191666666666666</v>
      </c>
      <c r="E7" s="76">
        <v>-22.191666666666666</v>
      </c>
      <c r="F7" s="76">
        <v>-22.191666666666666</v>
      </c>
      <c r="G7" s="76">
        <v>-22.191666666666666</v>
      </c>
      <c r="H7" s="76">
        <v>-22.191666666666666</v>
      </c>
      <c r="I7" s="76">
        <v>-22.191666666666666</v>
      </c>
      <c r="J7" s="76">
        <v>-22.191666666666666</v>
      </c>
      <c r="K7" s="76">
        <v>-22.191666666666666</v>
      </c>
      <c r="L7" s="76">
        <v>-22.191666666666666</v>
      </c>
      <c r="M7" s="76">
        <v>-22.191666666666666</v>
      </c>
      <c r="N7" s="76">
        <v>-22.191666666666666</v>
      </c>
      <c r="O7" s="75">
        <v>-15.633333333333338</v>
      </c>
      <c r="P7" s="75">
        <v>-15.633333333333338</v>
      </c>
      <c r="Q7" s="75">
        <v>-15.633333333333338</v>
      </c>
      <c r="R7" s="75">
        <v>-15.633333333333338</v>
      </c>
      <c r="S7" s="75">
        <v>-15.633333333333338</v>
      </c>
      <c r="T7" s="75">
        <v>-15.633333333333338</v>
      </c>
      <c r="U7" s="75">
        <v>-15.633333333333338</v>
      </c>
      <c r="V7" s="75">
        <v>-15.633333333333338</v>
      </c>
      <c r="W7" s="75">
        <v>-15.633333333333338</v>
      </c>
      <c r="X7" s="75">
        <v>-15.633333333333338</v>
      </c>
      <c r="Y7" s="75">
        <v>-15.633333333333338</v>
      </c>
      <c r="Z7" s="75">
        <v>-15.633333333333338</v>
      </c>
      <c r="AA7" s="75">
        <v>-7.8166666666666655</v>
      </c>
      <c r="AB7" s="75">
        <v>-7.8166666666666655</v>
      </c>
      <c r="AC7" s="75">
        <v>-7.8166666666666655</v>
      </c>
      <c r="AD7" s="75">
        <v>-7.8166666666666655</v>
      </c>
      <c r="AE7" s="75">
        <v>-7.8166666666666655</v>
      </c>
      <c r="AF7" s="75">
        <v>-7.8166666666666655</v>
      </c>
      <c r="AG7" s="75">
        <v>-7.8166666666666655</v>
      </c>
      <c r="AH7" s="75">
        <v>-7.8166666666666655</v>
      </c>
      <c r="AI7" s="75">
        <v>-7.8166666666666655</v>
      </c>
      <c r="AJ7" s="75">
        <v>-7.8166666666666655</v>
      </c>
      <c r="AK7" s="75">
        <v>-7.8166666666666655</v>
      </c>
      <c r="AL7" s="75">
        <v>-7.8166666666666655</v>
      </c>
      <c r="AM7" s="57"/>
    </row>
    <row r="8" spans="2:39" x14ac:dyDescent="0.25">
      <c r="B8" s="14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9AF13-32CC-4E8D-9098-1B8AB4408D2B}">
  <dimension ref="A1:GH15"/>
  <sheetViews>
    <sheetView topLeftCell="AT1" zoomScaleNormal="100" workbookViewId="0">
      <selection activeCell="C5" sqref="C5:BT8"/>
    </sheetView>
  </sheetViews>
  <sheetFormatPr defaultColWidth="9.140625" defaultRowHeight="15" x14ac:dyDescent="0.25"/>
  <cols>
    <col min="1" max="1" width="22.140625" style="3" customWidth="1"/>
    <col min="2" max="2" width="49" style="3" customWidth="1"/>
    <col min="3" max="8" width="9.42578125" style="3" bestFit="1" customWidth="1"/>
    <col min="9" max="9" width="8.85546875" style="3" bestFit="1" customWidth="1"/>
    <col min="10" max="10" width="9.85546875" style="3" bestFit="1" customWidth="1"/>
    <col min="11" max="11" width="10" style="3" bestFit="1" customWidth="1"/>
    <col min="12" max="12" width="9.5703125" style="3" bestFit="1" customWidth="1"/>
    <col min="13" max="13" width="9.85546875" style="3" bestFit="1" customWidth="1"/>
    <col min="14" max="14" width="10.140625" style="3" bestFit="1" customWidth="1"/>
    <col min="15" max="15" width="9.5703125" style="3" bestFit="1" customWidth="1"/>
    <col min="16" max="16" width="9.85546875" style="3" bestFit="1" customWidth="1"/>
    <col min="17" max="17" width="9.7109375" style="3" bestFit="1" customWidth="1"/>
    <col min="18" max="19" width="9.42578125" style="3" bestFit="1" customWidth="1"/>
    <col min="20" max="20" width="9.5703125" style="3" bestFit="1" customWidth="1"/>
    <col min="21" max="21" width="8.85546875" style="3" bestFit="1" customWidth="1"/>
    <col min="22" max="22" width="9.85546875" style="3" bestFit="1" customWidth="1"/>
    <col min="23" max="23" width="10" style="3" bestFit="1" customWidth="1"/>
    <col min="24" max="24" width="9.5703125" style="3" bestFit="1" customWidth="1"/>
    <col min="25" max="25" width="9.85546875" style="3" bestFit="1" customWidth="1"/>
    <col min="26" max="26" width="10.140625" style="3" bestFit="1" customWidth="1"/>
    <col min="27" max="27" width="9.5703125" style="3" bestFit="1" customWidth="1"/>
    <col min="28" max="28" width="9.85546875" style="3" bestFit="1" customWidth="1"/>
    <col min="29" max="29" width="9.7109375" style="3" bestFit="1" customWidth="1"/>
    <col min="30" max="31" width="9.42578125" style="3" bestFit="1" customWidth="1"/>
    <col min="32" max="32" width="9.5703125" style="3" bestFit="1" customWidth="1"/>
    <col min="33" max="33" width="8.85546875" style="3" bestFit="1" customWidth="1"/>
    <col min="34" max="34" width="9.85546875" style="3" bestFit="1" customWidth="1"/>
    <col min="35" max="35" width="10" style="3" bestFit="1" customWidth="1"/>
    <col min="36" max="36" width="9.5703125" style="3" bestFit="1" customWidth="1"/>
    <col min="37" max="37" width="9.85546875" style="3" bestFit="1" customWidth="1"/>
    <col min="38" max="38" width="10.140625" style="3" bestFit="1" customWidth="1"/>
    <col min="39" max="39" width="9.5703125" style="3" bestFit="1" customWidth="1"/>
    <col min="40" max="40" width="9.85546875" style="3" bestFit="1" customWidth="1"/>
    <col min="41" max="41" width="9.7109375" style="3" bestFit="1" customWidth="1"/>
    <col min="42" max="43" width="9.42578125" style="3" bestFit="1" customWidth="1"/>
    <col min="44" max="44" width="9.5703125" style="3" bestFit="1" customWidth="1"/>
    <col min="45" max="45" width="8.85546875" style="3" bestFit="1" customWidth="1"/>
    <col min="46" max="46" width="9.85546875" style="3" bestFit="1" customWidth="1"/>
    <col min="47" max="47" width="10" style="3" bestFit="1" customWidth="1"/>
    <col min="48" max="48" width="9.5703125" style="3" bestFit="1" customWidth="1"/>
    <col min="49" max="49" width="9.85546875" style="3" bestFit="1" customWidth="1"/>
    <col min="50" max="50" width="10.140625" style="3" bestFit="1" customWidth="1"/>
    <col min="51" max="51" width="9.5703125" style="3" bestFit="1" customWidth="1"/>
    <col min="52" max="52" width="9.85546875" style="3" bestFit="1" customWidth="1"/>
    <col min="53" max="53" width="9.7109375" style="3" bestFit="1" customWidth="1"/>
    <col min="54" max="55" width="9.42578125" style="3" bestFit="1" customWidth="1"/>
    <col min="56" max="56" width="9.5703125" style="3" bestFit="1" customWidth="1"/>
    <col min="57" max="57" width="8.85546875" style="3" bestFit="1" customWidth="1"/>
    <col min="58" max="58" width="9.85546875" style="3" bestFit="1" customWidth="1"/>
    <col min="59" max="59" width="10" style="3" bestFit="1" customWidth="1"/>
    <col min="60" max="60" width="9.5703125" style="3" bestFit="1" customWidth="1"/>
    <col min="61" max="61" width="9.85546875" style="3" bestFit="1" customWidth="1"/>
    <col min="62" max="62" width="10.140625" style="3" bestFit="1" customWidth="1"/>
    <col min="63" max="63" width="9.5703125" style="3" bestFit="1" customWidth="1"/>
    <col min="64" max="64" width="9.85546875" style="3" bestFit="1" customWidth="1"/>
    <col min="65" max="65" width="9.7109375" style="3" bestFit="1" customWidth="1"/>
    <col min="66" max="67" width="9.42578125" style="3" bestFit="1" customWidth="1"/>
    <col min="68" max="68" width="9.5703125" style="3" bestFit="1" customWidth="1"/>
    <col min="69" max="69" width="8.85546875" style="3" bestFit="1" customWidth="1"/>
    <col min="70" max="70" width="9.42578125" style="3" bestFit="1" customWidth="1"/>
    <col min="71" max="71" width="10" style="3" bestFit="1" customWidth="1"/>
    <col min="72" max="72" width="9.5703125" style="3" bestFit="1" customWidth="1"/>
    <col min="73" max="73" width="9.85546875" style="3" bestFit="1" customWidth="1"/>
    <col min="74" max="74" width="10.140625" style="3" bestFit="1" customWidth="1"/>
    <col min="75" max="75" width="9.5703125" style="3" bestFit="1" customWidth="1"/>
    <col min="76" max="76" width="9.85546875" style="3" bestFit="1" customWidth="1"/>
    <col min="77" max="77" width="12.42578125" style="3" bestFit="1" customWidth="1"/>
    <col min="78" max="79" width="9.42578125" style="3" bestFit="1" customWidth="1"/>
    <col min="80" max="80" width="9.5703125" style="3" bestFit="1" customWidth="1"/>
    <col min="81" max="81" width="8.85546875" style="3" bestFit="1" customWidth="1"/>
    <col min="82" max="82" width="9.85546875" style="3" bestFit="1" customWidth="1"/>
    <col min="83" max="83" width="10" style="3" bestFit="1" customWidth="1"/>
    <col min="84" max="84" width="9.5703125" style="3" bestFit="1" customWidth="1"/>
    <col min="85" max="85" width="9.85546875" style="3" bestFit="1" customWidth="1"/>
    <col min="86" max="86" width="10.140625" style="3" bestFit="1" customWidth="1"/>
    <col min="87" max="87" width="9.5703125" style="3" bestFit="1" customWidth="1"/>
    <col min="88" max="88" width="9.85546875" style="3" bestFit="1" customWidth="1"/>
    <col min="89" max="89" width="9.7109375" style="3" bestFit="1" customWidth="1"/>
    <col min="90" max="91" width="9.42578125" style="3" bestFit="1" customWidth="1"/>
    <col min="92" max="92" width="9.5703125" style="3" bestFit="1" customWidth="1"/>
    <col min="93" max="93" width="8.85546875" style="3" bestFit="1" customWidth="1"/>
    <col min="94" max="94" width="9.85546875" style="3" bestFit="1" customWidth="1"/>
    <col min="95" max="95" width="10" style="3" bestFit="1" customWidth="1"/>
    <col min="96" max="96" width="9.5703125" style="3" bestFit="1" customWidth="1"/>
    <col min="97" max="97" width="9.85546875" style="3" bestFit="1" customWidth="1"/>
    <col min="98" max="98" width="10.140625" style="3" bestFit="1" customWidth="1"/>
    <col min="99" max="99" width="9.5703125" style="3" bestFit="1" customWidth="1"/>
    <col min="100" max="100" width="9.85546875" style="3" bestFit="1" customWidth="1"/>
    <col min="101" max="101" width="9.7109375" style="3" bestFit="1" customWidth="1"/>
    <col min="102" max="103" width="9.42578125" style="3" bestFit="1" customWidth="1"/>
    <col min="104" max="104" width="9.5703125" style="3" bestFit="1" customWidth="1"/>
    <col min="105" max="105" width="8.85546875" style="3" bestFit="1" customWidth="1"/>
    <col min="106" max="106" width="9.85546875" style="3" bestFit="1" customWidth="1"/>
    <col min="107" max="107" width="10" style="3" bestFit="1" customWidth="1"/>
    <col min="108" max="108" width="9.5703125" style="3" bestFit="1" customWidth="1"/>
    <col min="109" max="109" width="9.85546875" style="3" bestFit="1" customWidth="1"/>
    <col min="110" max="110" width="10.140625" style="3" bestFit="1" customWidth="1"/>
    <col min="111" max="111" width="9.5703125" style="3" bestFit="1" customWidth="1"/>
    <col min="112" max="112" width="9.85546875" style="3" bestFit="1" customWidth="1"/>
    <col min="113" max="113" width="9.7109375" style="3" bestFit="1" customWidth="1"/>
    <col min="114" max="115" width="9.42578125" style="3" bestFit="1" customWidth="1"/>
    <col min="116" max="116" width="9.5703125" style="3" bestFit="1" customWidth="1"/>
    <col min="117" max="117" width="8.85546875" style="3" bestFit="1" customWidth="1"/>
    <col min="118" max="118" width="9.85546875" style="3" bestFit="1" customWidth="1"/>
    <col min="119" max="119" width="10" style="3" bestFit="1" customWidth="1"/>
    <col min="120" max="120" width="9.5703125" style="3" bestFit="1" customWidth="1"/>
    <col min="121" max="121" width="9.85546875" style="3" bestFit="1" customWidth="1"/>
    <col min="122" max="122" width="10.140625" style="3" bestFit="1" customWidth="1"/>
    <col min="123" max="123" width="9.5703125" style="3" bestFit="1" customWidth="1"/>
    <col min="124" max="124" width="9.85546875" style="3" bestFit="1" customWidth="1"/>
    <col min="125" max="125" width="9.7109375" style="3" bestFit="1" customWidth="1"/>
    <col min="126" max="127" width="9.42578125" style="3" bestFit="1" customWidth="1"/>
    <col min="128" max="128" width="9.5703125" style="3" bestFit="1" customWidth="1"/>
    <col min="129" max="129" width="8.85546875" style="3" bestFit="1" customWidth="1"/>
    <col min="130" max="130" width="9.85546875" style="3" bestFit="1" customWidth="1"/>
    <col min="131" max="131" width="10" style="3" bestFit="1" customWidth="1"/>
    <col min="132" max="132" width="9.5703125" style="3" bestFit="1" customWidth="1"/>
    <col min="133" max="133" width="9.85546875" style="3" bestFit="1" customWidth="1"/>
    <col min="134" max="134" width="10.140625" style="3" bestFit="1" customWidth="1"/>
    <col min="135" max="135" width="9.5703125" style="3" bestFit="1" customWidth="1"/>
    <col min="136" max="136" width="9.85546875" style="3" bestFit="1" customWidth="1"/>
    <col min="137" max="137" width="9.7109375" style="3" bestFit="1" customWidth="1"/>
    <col min="138" max="139" width="9.42578125" style="3" bestFit="1" customWidth="1"/>
    <col min="140" max="140" width="9.5703125" style="3" bestFit="1" customWidth="1"/>
    <col min="141" max="141" width="8.85546875" style="3" bestFit="1" customWidth="1"/>
    <col min="142" max="142" width="9.85546875" style="3" bestFit="1" customWidth="1"/>
    <col min="143" max="143" width="10" style="3" bestFit="1" customWidth="1"/>
    <col min="144" max="144" width="9.5703125" style="3" bestFit="1" customWidth="1"/>
    <col min="145" max="145" width="9.85546875" style="3" bestFit="1" customWidth="1"/>
    <col min="146" max="146" width="10.140625" style="3" bestFit="1" customWidth="1"/>
    <col min="147" max="147" width="9.5703125" style="3" bestFit="1" customWidth="1"/>
    <col min="148" max="148" width="9.85546875" style="3" bestFit="1" customWidth="1"/>
    <col min="149" max="149" width="9.7109375" style="3" bestFit="1" customWidth="1"/>
    <col min="150" max="151" width="9.42578125" style="3" bestFit="1" customWidth="1"/>
    <col min="152" max="152" width="9.5703125" style="3" bestFit="1" customWidth="1"/>
    <col min="153" max="153" width="8.85546875" style="3" bestFit="1" customWidth="1"/>
    <col min="154" max="154" width="9.85546875" style="3" bestFit="1" customWidth="1"/>
    <col min="155" max="155" width="10" style="3" bestFit="1" customWidth="1"/>
    <col min="156" max="156" width="9.5703125" style="3" bestFit="1" customWidth="1"/>
    <col min="157" max="157" width="9.85546875" style="3" bestFit="1" customWidth="1"/>
    <col min="158" max="158" width="10.140625" style="3" bestFit="1" customWidth="1"/>
    <col min="159" max="159" width="9.5703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86" width="9.28515625" style="3" bestFit="1" customWidth="1"/>
    <col min="187" max="189" width="9.140625" style="3"/>
    <col min="190" max="190" width="9.42578125" style="3" bestFit="1" customWidth="1"/>
    <col min="191" max="191" width="9.7109375" style="3" bestFit="1" customWidth="1"/>
    <col min="192" max="192" width="9.5703125" style="3" bestFit="1" customWidth="1"/>
    <col min="193" max="194" width="9.28515625" style="3" bestFit="1" customWidth="1"/>
    <col min="195" max="195" width="9.42578125" style="3" bestFit="1" customWidth="1"/>
    <col min="196" max="196" width="8.7109375" style="3" bestFit="1" customWidth="1"/>
    <col min="197" max="197" width="9.7109375" style="3" bestFit="1" customWidth="1"/>
    <col min="198" max="198" width="9.85546875" style="3" bestFit="1" customWidth="1"/>
    <col min="199" max="199" width="9.42578125" style="3" bestFit="1" customWidth="1"/>
    <col min="200" max="200" width="9.7109375" style="3" bestFit="1" customWidth="1"/>
    <col min="201" max="201" width="10" style="3" bestFit="1" customWidth="1"/>
    <col min="202" max="202" width="9.42578125" style="3" bestFit="1" customWidth="1"/>
    <col min="203" max="203" width="9.7109375" style="3" bestFit="1" customWidth="1"/>
    <col min="204" max="204" width="9.5703125" style="3" bestFit="1" customWidth="1"/>
    <col min="205" max="206" width="9.28515625" style="3" bestFit="1" customWidth="1"/>
    <col min="207" max="207" width="9.42578125" style="3" bestFit="1" customWidth="1"/>
    <col min="208" max="208" width="8.7109375" style="3" bestFit="1" customWidth="1"/>
    <col min="209" max="209" width="9.7109375" style="3" bestFit="1" customWidth="1"/>
    <col min="210" max="210" width="9.85546875" style="3" bestFit="1" customWidth="1"/>
    <col min="211" max="211" width="9.42578125" style="3" bestFit="1" customWidth="1"/>
    <col min="212" max="212" width="9.7109375" style="3" bestFit="1" customWidth="1"/>
    <col min="213" max="213" width="10" style="3" bestFit="1" customWidth="1"/>
    <col min="214" max="214" width="9.42578125" style="3" bestFit="1" customWidth="1"/>
    <col min="215" max="215" width="9.7109375" style="3" bestFit="1" customWidth="1"/>
    <col min="216" max="216" width="9.5703125" style="3" bestFit="1" customWidth="1"/>
    <col min="217" max="218" width="9.28515625" style="3" bestFit="1" customWidth="1"/>
    <col min="219" max="219" width="9.42578125" style="3" bestFit="1" customWidth="1"/>
    <col min="220" max="220" width="8.7109375" style="3" bestFit="1" customWidth="1"/>
    <col min="221" max="221" width="9.7109375" style="3" bestFit="1" customWidth="1"/>
    <col min="222" max="222" width="9.85546875" style="3" bestFit="1" customWidth="1"/>
    <col min="223" max="223" width="9.42578125" style="3" bestFit="1" customWidth="1"/>
    <col min="224" max="224" width="9.7109375" style="3" bestFit="1" customWidth="1"/>
    <col min="225" max="225" width="10" style="3" bestFit="1" customWidth="1"/>
    <col min="226" max="226" width="9.42578125" style="3" bestFit="1" customWidth="1"/>
    <col min="227" max="227" width="9.7109375" style="3" bestFit="1" customWidth="1"/>
    <col min="228" max="228" width="9.5703125" style="3" bestFit="1" customWidth="1"/>
    <col min="229" max="230" width="9.28515625" style="3" bestFit="1" customWidth="1"/>
    <col min="231" max="231" width="9.42578125" style="3" bestFit="1" customWidth="1"/>
    <col min="232" max="232" width="8.7109375" style="3" bestFit="1" customWidth="1"/>
    <col min="233" max="233" width="9.7109375" style="3" bestFit="1" customWidth="1"/>
    <col min="234" max="234" width="9.85546875" style="3" bestFit="1" customWidth="1"/>
    <col min="235" max="235" width="9.42578125" style="3" bestFit="1" customWidth="1"/>
    <col min="236" max="236" width="9.7109375" style="3" bestFit="1" customWidth="1"/>
    <col min="237" max="237" width="10" style="3" bestFit="1" customWidth="1"/>
    <col min="238" max="238" width="9.42578125" style="3" bestFit="1" customWidth="1"/>
    <col min="239" max="239" width="9.7109375" style="3" bestFit="1" customWidth="1"/>
    <col min="240" max="240" width="9.5703125" style="3" bestFit="1" customWidth="1"/>
    <col min="241" max="242" width="9.28515625" style="3" bestFit="1" customWidth="1"/>
    <col min="243" max="243" width="9.42578125" style="3" bestFit="1" customWidth="1"/>
    <col min="244" max="244" width="8.7109375" style="3" bestFit="1" customWidth="1"/>
    <col min="245" max="245" width="9.7109375" style="3" bestFit="1" customWidth="1"/>
    <col min="246" max="246" width="9.85546875" style="3" bestFit="1" customWidth="1"/>
    <col min="247" max="247" width="9.42578125" style="3" bestFit="1" customWidth="1"/>
    <col min="248" max="248" width="9.7109375" style="3" bestFit="1" customWidth="1"/>
    <col min="249" max="249" width="10" style="3" bestFit="1" customWidth="1"/>
    <col min="250" max="250" width="9.42578125" style="3" bestFit="1" customWidth="1"/>
    <col min="251" max="251" width="9.7109375" style="3" bestFit="1" customWidth="1"/>
    <col min="252" max="252" width="9.5703125" style="3" bestFit="1" customWidth="1"/>
    <col min="253" max="254" width="9.28515625" style="3" bestFit="1" customWidth="1"/>
    <col min="255" max="255" width="9.42578125" style="3" bestFit="1" customWidth="1"/>
    <col min="256" max="256" width="8.7109375" style="3" bestFit="1" customWidth="1"/>
    <col min="257" max="257" width="9.7109375" style="3" bestFit="1" customWidth="1"/>
    <col min="258" max="258" width="9.85546875" style="3" bestFit="1" customWidth="1"/>
    <col min="259" max="259" width="9.42578125" style="3" bestFit="1" customWidth="1"/>
    <col min="260" max="260" width="9.7109375" style="3" bestFit="1" customWidth="1"/>
    <col min="261" max="261" width="10" style="3" bestFit="1" customWidth="1"/>
    <col min="262" max="262" width="9.42578125" style="3" bestFit="1" customWidth="1"/>
    <col min="263" max="263" width="9.7109375" style="3" bestFit="1" customWidth="1"/>
    <col min="264" max="264" width="9.5703125" style="3" bestFit="1" customWidth="1"/>
    <col min="265" max="266" width="9.28515625" style="3" bestFit="1" customWidth="1"/>
    <col min="267" max="267" width="9.42578125" style="3" bestFit="1" customWidth="1"/>
    <col min="268" max="268" width="8.7109375" style="3" bestFit="1" customWidth="1"/>
    <col min="269" max="269" width="9.7109375" style="3" bestFit="1" customWidth="1"/>
    <col min="270" max="270" width="9.85546875" style="3" bestFit="1" customWidth="1"/>
    <col min="271" max="271" width="9.42578125" style="3" bestFit="1" customWidth="1"/>
    <col min="272" max="272" width="9.7109375" style="3" bestFit="1" customWidth="1"/>
    <col min="273" max="273" width="10" style="3" bestFit="1" customWidth="1"/>
    <col min="274" max="274" width="9.42578125" style="3" bestFit="1" customWidth="1"/>
    <col min="275" max="275" width="9.7109375" style="3" bestFit="1" customWidth="1"/>
    <col min="276" max="276" width="9.5703125" style="3" bestFit="1" customWidth="1"/>
    <col min="277" max="278" width="9.28515625" style="3" bestFit="1" customWidth="1"/>
    <col min="279" max="279" width="9.42578125" style="3" bestFit="1" customWidth="1"/>
    <col min="280" max="280" width="8.7109375" style="3" bestFit="1" customWidth="1"/>
    <col min="281" max="281" width="9.7109375" style="3" bestFit="1" customWidth="1"/>
    <col min="282" max="282" width="9.85546875" style="3" bestFit="1" customWidth="1"/>
    <col min="283" max="283" width="9.42578125" style="3" bestFit="1" customWidth="1"/>
    <col min="284" max="284" width="9.7109375" style="3" bestFit="1" customWidth="1"/>
    <col min="285" max="285" width="10" style="3" bestFit="1" customWidth="1"/>
    <col min="286" max="286" width="9.42578125" style="3" bestFit="1" customWidth="1"/>
    <col min="287" max="287" width="9.7109375" style="3" bestFit="1" customWidth="1"/>
    <col min="288" max="288" width="9.5703125" style="3" bestFit="1" customWidth="1"/>
    <col min="289" max="290" width="9.28515625" style="3" bestFit="1" customWidth="1"/>
    <col min="291" max="291" width="9.42578125" style="3" bestFit="1" customWidth="1"/>
    <col min="292" max="292" width="8.7109375" style="3" bestFit="1" customWidth="1"/>
    <col min="293" max="293" width="9.7109375" style="3" bestFit="1" customWidth="1"/>
    <col min="294" max="294" width="9.85546875" style="3" bestFit="1" customWidth="1"/>
    <col min="295" max="295" width="9.42578125" style="3" bestFit="1" customWidth="1"/>
    <col min="296" max="296" width="9.7109375" style="3" bestFit="1" customWidth="1"/>
    <col min="297" max="297" width="10" style="3" bestFit="1" customWidth="1"/>
    <col min="298" max="298" width="9.42578125" style="3" bestFit="1" customWidth="1"/>
    <col min="299" max="299" width="9.7109375" style="3" bestFit="1" customWidth="1"/>
    <col min="300" max="300" width="9.5703125" style="3" bestFit="1" customWidth="1"/>
    <col min="301" max="302" width="9.28515625" style="3" bestFit="1" customWidth="1"/>
    <col min="303" max="303" width="9.42578125" style="3" bestFit="1" customWidth="1"/>
    <col min="304" max="304" width="8.7109375" style="3" bestFit="1" customWidth="1"/>
    <col min="305" max="305" width="9.7109375" style="3" bestFit="1" customWidth="1"/>
    <col min="306" max="306" width="9.85546875" style="3" bestFit="1" customWidth="1"/>
    <col min="307" max="307" width="9.42578125" style="3" bestFit="1" customWidth="1"/>
    <col min="308" max="308" width="9.7109375" style="3" bestFit="1" customWidth="1"/>
    <col min="309" max="309" width="10" style="3" bestFit="1" customWidth="1"/>
    <col min="310" max="310" width="9.42578125" style="3" bestFit="1" customWidth="1"/>
    <col min="311" max="311" width="9.7109375" style="3" bestFit="1" customWidth="1"/>
    <col min="312" max="16384" width="9.140625" style="3"/>
  </cols>
  <sheetData>
    <row r="1" spans="1:190" s="1" customFormat="1" ht="37.5" customHeight="1" x14ac:dyDescent="0.2">
      <c r="B1" s="2" t="s">
        <v>282</v>
      </c>
    </row>
    <row r="2" spans="1:190" s="1" customFormat="1" ht="24" customHeight="1" thickBot="1" x14ac:dyDescent="0.25">
      <c r="B2" s="12" t="s">
        <v>283</v>
      </c>
    </row>
    <row r="3" spans="1:190" s="4" customFormat="1" x14ac:dyDescent="0.25"/>
    <row r="5" spans="1:190" x14ac:dyDescent="0.25">
      <c r="B5" s="40" t="s">
        <v>287</v>
      </c>
      <c r="C5" s="30" t="s">
        <v>230</v>
      </c>
      <c r="D5" s="30" t="s">
        <v>231</v>
      </c>
      <c r="E5" s="30" t="s">
        <v>232</v>
      </c>
      <c r="F5" s="30" t="s">
        <v>233</v>
      </c>
      <c r="G5" s="30" t="s">
        <v>234</v>
      </c>
      <c r="H5" s="30" t="s">
        <v>235</v>
      </c>
      <c r="I5" s="30" t="s">
        <v>236</v>
      </c>
      <c r="J5" s="30" t="s">
        <v>237</v>
      </c>
      <c r="K5" s="30" t="s">
        <v>238</v>
      </c>
      <c r="L5" s="30" t="s">
        <v>239</v>
      </c>
      <c r="M5" s="30" t="s">
        <v>240</v>
      </c>
      <c r="N5" s="30" t="s">
        <v>241</v>
      </c>
      <c r="O5" s="30" t="s">
        <v>242</v>
      </c>
      <c r="P5" s="30" t="s">
        <v>243</v>
      </c>
      <c r="Q5" s="30" t="s">
        <v>244</v>
      </c>
      <c r="R5" s="30" t="s">
        <v>245</v>
      </c>
      <c r="S5" s="30" t="s">
        <v>246</v>
      </c>
      <c r="T5" s="30" t="s">
        <v>247</v>
      </c>
      <c r="U5" s="30" t="s">
        <v>248</v>
      </c>
      <c r="V5" s="30" t="s">
        <v>249</v>
      </c>
      <c r="W5" s="30" t="s">
        <v>250</v>
      </c>
      <c r="X5" s="30" t="s">
        <v>251</v>
      </c>
      <c r="Y5" s="30" t="s">
        <v>252</v>
      </c>
      <c r="Z5" s="30" t="s">
        <v>253</v>
      </c>
      <c r="AA5" s="30" t="s">
        <v>254</v>
      </c>
      <c r="AB5" s="30" t="s">
        <v>255</v>
      </c>
      <c r="AC5" s="30" t="s">
        <v>256</v>
      </c>
      <c r="AD5" s="30" t="s">
        <v>257</v>
      </c>
      <c r="AE5" s="30" t="s">
        <v>258</v>
      </c>
      <c r="AF5" s="30" t="s">
        <v>259</v>
      </c>
      <c r="AG5" s="30" t="s">
        <v>260</v>
      </c>
      <c r="AH5" s="30" t="s">
        <v>261</v>
      </c>
      <c r="AI5" s="30" t="s">
        <v>262</v>
      </c>
      <c r="AJ5" s="30" t="s">
        <v>263</v>
      </c>
      <c r="AK5" s="30" t="s">
        <v>264</v>
      </c>
      <c r="AL5" s="30" t="s">
        <v>144</v>
      </c>
      <c r="AM5" s="30" t="s">
        <v>145</v>
      </c>
      <c r="AN5" s="30" t="s">
        <v>146</v>
      </c>
      <c r="AO5" s="30" t="s">
        <v>147</v>
      </c>
      <c r="AP5" s="30" t="s">
        <v>148</v>
      </c>
      <c r="AQ5" s="30" t="s">
        <v>149</v>
      </c>
      <c r="AR5" s="30" t="s">
        <v>150</v>
      </c>
      <c r="AS5" s="30" t="s">
        <v>151</v>
      </c>
      <c r="AT5" s="30" t="s">
        <v>152</v>
      </c>
      <c r="AU5" s="30" t="s">
        <v>153</v>
      </c>
      <c r="AV5" s="30" t="s">
        <v>154</v>
      </c>
      <c r="AW5" s="30" t="s">
        <v>155</v>
      </c>
      <c r="AX5" s="30" t="s">
        <v>156</v>
      </c>
      <c r="AY5" s="30" t="s">
        <v>157</v>
      </c>
      <c r="AZ5" s="30" t="s">
        <v>158</v>
      </c>
      <c r="BA5" s="30" t="s">
        <v>159</v>
      </c>
      <c r="BB5" s="30" t="s">
        <v>160</v>
      </c>
      <c r="BC5" s="30" t="s">
        <v>161</v>
      </c>
      <c r="BD5" s="30" t="s">
        <v>162</v>
      </c>
      <c r="BE5" s="30" t="s">
        <v>163</v>
      </c>
      <c r="BF5" s="30" t="s">
        <v>164</v>
      </c>
      <c r="BG5" s="30" t="s">
        <v>165</v>
      </c>
      <c r="BH5" s="30" t="s">
        <v>166</v>
      </c>
      <c r="BI5" s="30" t="s">
        <v>167</v>
      </c>
      <c r="BJ5" s="30" t="s">
        <v>168</v>
      </c>
      <c r="BK5" s="30" t="s">
        <v>169</v>
      </c>
      <c r="BL5" s="30" t="s">
        <v>170</v>
      </c>
      <c r="BM5" s="30" t="s">
        <v>171</v>
      </c>
      <c r="BN5" s="30" t="s">
        <v>172</v>
      </c>
      <c r="BO5" s="30" t="s">
        <v>173</v>
      </c>
      <c r="BP5" s="30" t="s">
        <v>174</v>
      </c>
      <c r="BQ5" s="30" t="s">
        <v>175</v>
      </c>
      <c r="BR5" s="30" t="s">
        <v>176</v>
      </c>
      <c r="BS5" s="30" t="s">
        <v>177</v>
      </c>
      <c r="BT5" s="30" t="s">
        <v>178</v>
      </c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</row>
    <row r="6" spans="1:190" x14ac:dyDescent="0.25">
      <c r="B6" s="29" t="s">
        <v>284</v>
      </c>
      <c r="C6" s="52">
        <v>0.434</v>
      </c>
      <c r="D6" s="52">
        <v>4.1390000000000002</v>
      </c>
      <c r="E6" s="52">
        <v>9.6690000000000005</v>
      </c>
      <c r="F6" s="52">
        <v>10.468999999999999</v>
      </c>
      <c r="G6" s="52">
        <v>11.182</v>
      </c>
      <c r="H6" s="52">
        <v>14.148999999999999</v>
      </c>
      <c r="I6" s="52">
        <v>14.099</v>
      </c>
      <c r="J6" s="52">
        <v>15.994999999999999</v>
      </c>
      <c r="K6" s="52">
        <v>17.899000000000001</v>
      </c>
      <c r="L6" s="52">
        <v>18.547000000000001</v>
      </c>
      <c r="M6" s="52">
        <v>22.888999999999999</v>
      </c>
      <c r="N6" s="52">
        <v>23.942</v>
      </c>
      <c r="O6" s="52">
        <v>27.306000000000001</v>
      </c>
      <c r="P6" s="52">
        <v>12.807</v>
      </c>
      <c r="Q6" s="52">
        <v>-36.076999999999998</v>
      </c>
      <c r="R6" s="52">
        <v>-52.247</v>
      </c>
      <c r="S6" s="52">
        <v>-43.326999999999998</v>
      </c>
      <c r="T6" s="52">
        <v>-24.786000000000001</v>
      </c>
      <c r="U6" s="52">
        <v>-16.02</v>
      </c>
      <c r="V6" s="52">
        <v>-11.102</v>
      </c>
      <c r="W6" s="52">
        <v>-11.007</v>
      </c>
      <c r="X6" s="52">
        <v>-9.3040000000000003</v>
      </c>
      <c r="Y6" s="52">
        <v>-10.59</v>
      </c>
      <c r="Z6" s="52">
        <v>-25.56</v>
      </c>
      <c r="AA6" s="52">
        <v>-26.530999999999999</v>
      </c>
      <c r="AB6" s="52">
        <v>-25.815000000000001</v>
      </c>
      <c r="AC6" s="52">
        <v>-14.201000000000001</v>
      </c>
      <c r="AD6" s="52">
        <v>16.675000000000001</v>
      </c>
      <c r="AE6" s="52">
        <v>38.351999999999997</v>
      </c>
      <c r="AF6" s="52">
        <v>51.902000000000001</v>
      </c>
      <c r="AG6" s="52">
        <v>60.695999999999998</v>
      </c>
      <c r="AH6" s="52">
        <v>74.713999999999999</v>
      </c>
      <c r="AI6" s="52">
        <v>86.37</v>
      </c>
      <c r="AJ6" s="52">
        <v>98.825999999999993</v>
      </c>
      <c r="AK6" s="52">
        <v>107.398</v>
      </c>
      <c r="AL6" s="52">
        <v>110.68600000000001</v>
      </c>
      <c r="AM6" s="52">
        <v>119.396</v>
      </c>
      <c r="AN6" s="52">
        <v>130.24100000000001</v>
      </c>
      <c r="AO6" s="52">
        <v>135.16499999999999</v>
      </c>
      <c r="AP6" s="52">
        <v>140.83199999999999</v>
      </c>
      <c r="AQ6" s="52">
        <v>145.91300000000001</v>
      </c>
      <c r="AR6" s="52">
        <v>147.26300000000001</v>
      </c>
      <c r="AS6" s="52">
        <v>152.39599999999999</v>
      </c>
      <c r="AT6" s="52">
        <v>156.65100000000001</v>
      </c>
      <c r="AU6" s="52">
        <v>156.54499999999999</v>
      </c>
      <c r="AV6" s="52">
        <v>158.97999999999999</v>
      </c>
      <c r="AW6" s="52">
        <v>160.221</v>
      </c>
      <c r="AX6" s="52">
        <v>160.23599999999999</v>
      </c>
      <c r="AY6" s="52">
        <v>164.57599999999999</v>
      </c>
      <c r="AZ6" s="52">
        <v>166.685</v>
      </c>
      <c r="BA6" s="52">
        <v>168.36799999999999</v>
      </c>
      <c r="BB6" s="52">
        <v>171.727</v>
      </c>
      <c r="BC6" s="52">
        <v>177.00200000000001</v>
      </c>
      <c r="BD6" s="52">
        <v>176.887</v>
      </c>
      <c r="BE6" s="52">
        <v>180.40100000000001</v>
      </c>
      <c r="BF6" s="52">
        <v>182.76599999999999</v>
      </c>
      <c r="BG6" s="52">
        <v>182.70099999999999</v>
      </c>
      <c r="BH6" s="52">
        <v>185.74799999999999</v>
      </c>
      <c r="BI6" s="52">
        <v>187.22300000000001</v>
      </c>
      <c r="BJ6" s="52">
        <v>188.708</v>
      </c>
      <c r="BK6" s="52">
        <v>191.66300000000001</v>
      </c>
      <c r="BL6" s="52">
        <v>194.422</v>
      </c>
      <c r="BM6" s="52">
        <v>197.834</v>
      </c>
      <c r="BN6" s="52">
        <v>199.9</v>
      </c>
      <c r="BO6" s="52">
        <v>200.99799999999999</v>
      </c>
      <c r="BP6" s="52">
        <v>201.34800000000001</v>
      </c>
      <c r="BQ6" s="52">
        <v>201.47800000000001</v>
      </c>
      <c r="BR6" s="52">
        <v>204.92099999999999</v>
      </c>
      <c r="BS6" s="52">
        <v>208.078</v>
      </c>
      <c r="BT6" s="82">
        <v>211.011</v>
      </c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</row>
    <row r="7" spans="1:190" x14ac:dyDescent="0.25">
      <c r="B7" s="29" t="s">
        <v>285</v>
      </c>
      <c r="C7" s="52">
        <v>0.41399999999999998</v>
      </c>
      <c r="D7" s="52">
        <v>1.968</v>
      </c>
      <c r="E7" s="52">
        <v>3.2650000000000001</v>
      </c>
      <c r="F7" s="52">
        <v>3.4329999999999998</v>
      </c>
      <c r="G7" s="52">
        <v>3.589</v>
      </c>
      <c r="H7" s="52">
        <v>5.9450000000000003</v>
      </c>
      <c r="I7" s="52">
        <v>5.4320000000000004</v>
      </c>
      <c r="J7" s="52">
        <v>2.8460000000000001</v>
      </c>
      <c r="K7" s="52">
        <v>3.0249999999999999</v>
      </c>
      <c r="L7" s="52">
        <v>2.7719999999999998</v>
      </c>
      <c r="M7" s="52">
        <v>1.9379999999999999</v>
      </c>
      <c r="N7" s="52">
        <v>4.0960000000000001</v>
      </c>
      <c r="O7" s="52">
        <v>2.9289999999999998</v>
      </c>
      <c r="P7" s="52">
        <v>3.5999999999999997E-2</v>
      </c>
      <c r="Q7" s="52">
        <v>-2.35</v>
      </c>
      <c r="R7" s="52">
        <v>1.387</v>
      </c>
      <c r="S7" s="52">
        <v>2.8079999999999998</v>
      </c>
      <c r="T7" s="52">
        <v>4.8310000000000004</v>
      </c>
      <c r="U7" s="52">
        <v>7.351</v>
      </c>
      <c r="V7" s="52">
        <v>11.061999999999999</v>
      </c>
      <c r="W7" s="52">
        <v>13.106</v>
      </c>
      <c r="X7" s="52">
        <v>15.122999999999999</v>
      </c>
      <c r="Y7" s="52">
        <v>16.132999999999999</v>
      </c>
      <c r="Z7" s="52">
        <v>15.08</v>
      </c>
      <c r="AA7" s="52">
        <v>17.033999999999999</v>
      </c>
      <c r="AB7" s="52">
        <v>17.905000000000001</v>
      </c>
      <c r="AC7" s="52">
        <v>24.091999999999999</v>
      </c>
      <c r="AD7" s="52">
        <v>26.209</v>
      </c>
      <c r="AE7" s="52">
        <v>27.678999999999998</v>
      </c>
      <c r="AF7" s="52">
        <v>30.012</v>
      </c>
      <c r="AG7" s="52">
        <v>31.202000000000002</v>
      </c>
      <c r="AH7" s="52">
        <v>30.702000000000002</v>
      </c>
      <c r="AI7" s="52">
        <v>29.417999999999999</v>
      </c>
      <c r="AJ7" s="52">
        <v>30.62</v>
      </c>
      <c r="AK7" s="52">
        <v>34.485999999999997</v>
      </c>
      <c r="AL7" s="52">
        <v>35.292999999999999</v>
      </c>
      <c r="AM7" s="52">
        <v>35.158999999999999</v>
      </c>
      <c r="AN7" s="52">
        <v>36.360999999999997</v>
      </c>
      <c r="AO7" s="52">
        <v>36.326000000000001</v>
      </c>
      <c r="AP7" s="52">
        <v>35.789000000000001</v>
      </c>
      <c r="AQ7" s="52">
        <v>36.328000000000003</v>
      </c>
      <c r="AR7" s="52">
        <v>36.366999999999997</v>
      </c>
      <c r="AS7" s="52">
        <v>38.33</v>
      </c>
      <c r="AT7" s="52">
        <v>39.287999999999997</v>
      </c>
      <c r="AU7" s="52">
        <v>40.042999999999999</v>
      </c>
      <c r="AV7" s="52">
        <v>41.15</v>
      </c>
      <c r="AW7" s="52">
        <v>42.076000000000001</v>
      </c>
      <c r="AX7" s="52">
        <v>43.862000000000002</v>
      </c>
      <c r="AY7" s="52">
        <v>43.281999999999996</v>
      </c>
      <c r="AZ7" s="52">
        <v>44.761000000000003</v>
      </c>
      <c r="BA7" s="52">
        <v>44.531999999999996</v>
      </c>
      <c r="BB7" s="52">
        <v>45.863</v>
      </c>
      <c r="BC7" s="52">
        <v>46.286000000000001</v>
      </c>
      <c r="BD7" s="52">
        <v>45.508000000000003</v>
      </c>
      <c r="BE7" s="52">
        <v>46.253999999999998</v>
      </c>
      <c r="BF7" s="52">
        <v>46.356999999999999</v>
      </c>
      <c r="BG7" s="52">
        <v>46.718000000000004</v>
      </c>
      <c r="BH7" s="52">
        <v>47.326999999999998</v>
      </c>
      <c r="BI7" s="52">
        <v>45.655999999999999</v>
      </c>
      <c r="BJ7" s="52">
        <v>47.484000000000002</v>
      </c>
      <c r="BK7" s="52">
        <v>48.813000000000002</v>
      </c>
      <c r="BL7" s="52">
        <v>48.744999999999997</v>
      </c>
      <c r="BM7" s="52">
        <v>50.691000000000003</v>
      </c>
      <c r="BN7" s="52">
        <v>50.292000000000002</v>
      </c>
      <c r="BO7" s="52">
        <v>50.017000000000003</v>
      </c>
      <c r="BP7" s="52">
        <v>50.598999999999997</v>
      </c>
      <c r="BQ7" s="52">
        <v>50.765000000000001</v>
      </c>
      <c r="BR7" s="52">
        <v>51.276000000000003</v>
      </c>
      <c r="BS7" s="52">
        <v>51.966000000000001</v>
      </c>
      <c r="BT7" s="82">
        <v>51.636000000000003</v>
      </c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</row>
    <row r="8" spans="1:190" x14ac:dyDescent="0.25">
      <c r="B8" s="79" t="s">
        <v>286</v>
      </c>
      <c r="C8" s="28">
        <v>29.995592702207329</v>
      </c>
      <c r="D8" s="28">
        <v>30.001651346640735</v>
      </c>
      <c r="E8" s="28">
        <v>30.000654966988943</v>
      </c>
      <c r="F8" s="28">
        <v>29.974033955817159</v>
      </c>
      <c r="G8" s="28">
        <v>29.969521352816987</v>
      </c>
      <c r="H8" s="28">
        <v>29.965839182264215</v>
      </c>
      <c r="I8" s="28">
        <v>29.993160789481223</v>
      </c>
      <c r="J8" s="28">
        <v>29.980792654864818</v>
      </c>
      <c r="K8" s="28">
        <v>29.89525344796704</v>
      </c>
      <c r="L8" s="28">
        <v>29.878599898699015</v>
      </c>
      <c r="M8" s="28">
        <v>29.865823336624906</v>
      </c>
      <c r="N8" s="28">
        <v>29.79750572810363</v>
      </c>
      <c r="O8" s="28">
        <v>29.840030990536821</v>
      </c>
      <c r="P8" s="28">
        <v>29.77550878432254</v>
      </c>
      <c r="Q8" s="28">
        <v>29.857589540531514</v>
      </c>
      <c r="R8" s="28">
        <v>30.330159991017947</v>
      </c>
      <c r="S8" s="28">
        <v>30.606128963046348</v>
      </c>
      <c r="T8" s="28">
        <v>30.542220972943852</v>
      </c>
      <c r="U8" s="28">
        <v>30.387994920022322</v>
      </c>
      <c r="V8" s="28">
        <v>30.355076147182309</v>
      </c>
      <c r="W8" s="28">
        <v>30.394195996908437</v>
      </c>
      <c r="X8" s="28">
        <v>30.444329523524654</v>
      </c>
      <c r="Y8" s="28">
        <v>30.476205214838853</v>
      </c>
      <c r="Z8" s="28">
        <v>30.514937981265167</v>
      </c>
      <c r="AA8" s="28">
        <v>30.65474207963948</v>
      </c>
      <c r="AB8" s="28">
        <v>30.714795732063699</v>
      </c>
      <c r="AC8" s="28">
        <v>30.728668588930251</v>
      </c>
      <c r="AD8" s="28">
        <v>30.754380252727483</v>
      </c>
      <c r="AE8" s="28">
        <v>30.469233635140903</v>
      </c>
      <c r="AF8" s="28">
        <v>30.272315889813939</v>
      </c>
      <c r="AG8" s="28">
        <v>30.185652066231793</v>
      </c>
      <c r="AH8" s="28">
        <v>30.121830317247543</v>
      </c>
      <c r="AI8" s="28">
        <v>29.962493984966326</v>
      </c>
      <c r="AJ8" s="28">
        <v>29.81060132668043</v>
      </c>
      <c r="AK8" s="28">
        <v>29.711717435812972</v>
      </c>
      <c r="AL8" s="28">
        <v>29.717066094762806</v>
      </c>
      <c r="AM8" s="28">
        <v>29.702472679383511</v>
      </c>
      <c r="AN8" s="28">
        <v>29.611427283099562</v>
      </c>
      <c r="AO8" s="28">
        <v>29.53094955889377</v>
      </c>
      <c r="AP8" s="28">
        <v>29.481275783201362</v>
      </c>
      <c r="AQ8" s="28">
        <v>29.411800605616552</v>
      </c>
      <c r="AR8" s="28">
        <v>29.374074031459752</v>
      </c>
      <c r="AS8" s="28">
        <v>29.361373956721376</v>
      </c>
      <c r="AT8" s="28">
        <v>29.357120200840885</v>
      </c>
      <c r="AU8" s="28">
        <v>29.337780533886381</v>
      </c>
      <c r="AV8" s="28">
        <v>29.356695487129127</v>
      </c>
      <c r="AW8" s="28">
        <v>29.359222020812442</v>
      </c>
      <c r="AX8" s="28">
        <v>29.368745214481962</v>
      </c>
      <c r="AY8" s="28">
        <v>29.412543285258756</v>
      </c>
      <c r="AZ8" s="28">
        <v>29.356540434770796</v>
      </c>
      <c r="BA8" s="28">
        <v>29.37065819501553</v>
      </c>
      <c r="BB8" s="28">
        <v>29.348693679465875</v>
      </c>
      <c r="BC8" s="28">
        <v>29.346898795113841</v>
      </c>
      <c r="BD8" s="28">
        <v>29.3050071780021</v>
      </c>
      <c r="BE8" s="28">
        <v>29.287661051785978</v>
      </c>
      <c r="BF8" s="28">
        <v>29.270711085031476</v>
      </c>
      <c r="BG8" s="28">
        <v>29.250115929514852</v>
      </c>
      <c r="BH8" s="28">
        <v>29.259198314794251</v>
      </c>
      <c r="BI8" s="28">
        <v>29.244094420078255</v>
      </c>
      <c r="BJ8" s="28">
        <v>29.190161791968826</v>
      </c>
      <c r="BK8" s="28">
        <v>29.218997912178558</v>
      </c>
      <c r="BL8" s="28">
        <v>29.221814083400151</v>
      </c>
      <c r="BM8" s="28">
        <v>29.193271944318166</v>
      </c>
      <c r="BN8" s="28">
        <v>29.205939089184312</v>
      </c>
      <c r="BO8" s="28">
        <v>29.1767978208673</v>
      </c>
      <c r="BP8" s="28">
        <v>29.159732511376866</v>
      </c>
      <c r="BQ8" s="28">
        <v>29.169420409690836</v>
      </c>
      <c r="BR8" s="28">
        <v>29.171947696809696</v>
      </c>
      <c r="BS8" s="28">
        <v>29.150640718772429</v>
      </c>
      <c r="BT8" s="28">
        <v>29.137030228589801</v>
      </c>
    </row>
    <row r="9" spans="1:190" s="16" customFormat="1" x14ac:dyDescent="0.25">
      <c r="A9" s="3"/>
      <c r="B9" s="14" t="s">
        <v>181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</row>
    <row r="10" spans="1:190" x14ac:dyDescent="0.25"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</row>
    <row r="11" spans="1:190" x14ac:dyDescent="0.25"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  <c r="GH11" s="16"/>
    </row>
    <row r="12" spans="1:190" x14ac:dyDescent="0.25"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</row>
    <row r="13" spans="1:190" x14ac:dyDescent="0.25"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</row>
    <row r="14" spans="1:190" x14ac:dyDescent="0.25"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  <c r="GH14" s="16"/>
    </row>
    <row r="15" spans="1:190" x14ac:dyDescent="0.25"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  <c r="GH15" s="16"/>
    </row>
  </sheetData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146BB-CC47-42F5-A322-C016B7A2AB84}">
  <dimension ref="B1:GG104"/>
  <sheetViews>
    <sheetView zoomScaleNormal="100" workbookViewId="0">
      <selection activeCell="C14" sqref="C14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4" width="26.28515625" style="3" customWidth="1"/>
    <col min="5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288</v>
      </c>
    </row>
    <row r="2" spans="2:189" s="1" customFormat="1" ht="24" customHeight="1" thickBot="1" x14ac:dyDescent="0.25">
      <c r="B2" s="12" t="s">
        <v>289</v>
      </c>
    </row>
    <row r="3" spans="2:189" s="4" customFormat="1" x14ac:dyDescent="0.25"/>
    <row r="5" spans="2:189" ht="43.5" x14ac:dyDescent="0.25">
      <c r="B5" s="40" t="s">
        <v>3</v>
      </c>
      <c r="C5" s="60" t="s">
        <v>290</v>
      </c>
      <c r="D5" s="60" t="s">
        <v>291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</row>
    <row r="6" spans="2:189" x14ac:dyDescent="0.25">
      <c r="B6" s="19" t="s">
        <v>8</v>
      </c>
      <c r="C6" s="52">
        <v>1.1445247694514809</v>
      </c>
      <c r="D6" s="52">
        <v>6.4018414228114509E-2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</row>
    <row r="7" spans="2:189" x14ac:dyDescent="0.25">
      <c r="B7" s="19" t="s">
        <v>9</v>
      </c>
      <c r="C7" s="52">
        <v>2.1089037625091138</v>
      </c>
      <c r="D7" s="52">
        <v>0.27035116310567808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</row>
    <row r="8" spans="2:189" x14ac:dyDescent="0.25">
      <c r="B8" s="19" t="s">
        <v>10</v>
      </c>
      <c r="C8" s="52">
        <v>4.8366927102978252</v>
      </c>
      <c r="D8" s="52">
        <v>1.3373603910526903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</row>
    <row r="9" spans="2:189" x14ac:dyDescent="0.25">
      <c r="B9" s="19" t="s">
        <v>11</v>
      </c>
      <c r="C9" s="52">
        <v>-0.90651821266888277</v>
      </c>
      <c r="D9" s="52">
        <v>3.7889548631211627E-2</v>
      </c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</row>
    <row r="10" spans="2:189" x14ac:dyDescent="0.25">
      <c r="B10" s="19" t="s">
        <v>12</v>
      </c>
      <c r="C10" s="52">
        <v>5.3373046842035237</v>
      </c>
      <c r="D10" s="52">
        <v>3.0038354579666615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</row>
    <row r="11" spans="2:189" x14ac:dyDescent="0.25">
      <c r="B11" s="19" t="s">
        <v>13</v>
      </c>
      <c r="C11" s="52">
        <v>4.5437492700228104</v>
      </c>
      <c r="D11" s="52">
        <v>2.77977810483591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2:189" x14ac:dyDescent="0.25">
      <c r="B12" s="19" t="s">
        <v>14</v>
      </c>
      <c r="C12" s="52">
        <v>-0.68111391107003993</v>
      </c>
      <c r="D12" s="52">
        <v>-5.0183739014750834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2:189" x14ac:dyDescent="0.25">
      <c r="B13" s="19" t="s">
        <v>15</v>
      </c>
      <c r="C13" s="52">
        <v>9.7888370304982146</v>
      </c>
      <c r="D13" s="52">
        <v>2.9869243591931305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2:189" x14ac:dyDescent="0.25">
      <c r="B14" s="19" t="s">
        <v>16</v>
      </c>
      <c r="C14" s="52">
        <v>-0.67389122231936061</v>
      </c>
      <c r="D14" s="52">
        <v>1.6785237523876017E-2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  <c r="GG14" s="16"/>
    </row>
    <row r="15" spans="2:189" x14ac:dyDescent="0.25">
      <c r="B15" s="19" t="s">
        <v>17</v>
      </c>
      <c r="C15" s="52">
        <v>3.0042954804693385</v>
      </c>
      <c r="D15" s="52">
        <v>0.51218796174431969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  <c r="GG15" s="16"/>
    </row>
    <row r="16" spans="2:189" x14ac:dyDescent="0.25">
      <c r="B16" s="19" t="s">
        <v>18</v>
      </c>
      <c r="C16" s="52">
        <v>5.5949577719057046</v>
      </c>
      <c r="D16" s="52">
        <v>1.1420121140982078</v>
      </c>
    </row>
    <row r="17" spans="2:4" x14ac:dyDescent="0.25">
      <c r="B17" s="19" t="s">
        <v>19</v>
      </c>
      <c r="C17" s="58">
        <v>5.6494987819250522</v>
      </c>
      <c r="D17" s="58">
        <v>5.8188939647442636E-2</v>
      </c>
    </row>
    <row r="18" spans="2:4" x14ac:dyDescent="0.25">
      <c r="B18" s="19" t="s">
        <v>20</v>
      </c>
      <c r="C18" s="52">
        <v>6.9130345477345907</v>
      </c>
      <c r="D18" s="52">
        <v>0.22845476764813077</v>
      </c>
    </row>
    <row r="19" spans="2:4" x14ac:dyDescent="0.25">
      <c r="B19" s="19" t="s">
        <v>21</v>
      </c>
      <c r="C19" s="52">
        <v>3.4620971066235509</v>
      </c>
      <c r="D19" s="52">
        <v>0.75285736152266558</v>
      </c>
    </row>
    <row r="20" spans="2:4" x14ac:dyDescent="0.25">
      <c r="B20" s="19" t="s">
        <v>22</v>
      </c>
      <c r="C20" s="52">
        <v>2.6917640165893113</v>
      </c>
      <c r="D20" s="52">
        <v>0.38018195932797394</v>
      </c>
    </row>
    <row r="21" spans="2:4" x14ac:dyDescent="0.25">
      <c r="B21" s="19" t="s">
        <v>23</v>
      </c>
      <c r="C21" s="52">
        <v>6.0631957962841625</v>
      </c>
      <c r="D21" s="52">
        <v>2.2686570133157136</v>
      </c>
    </row>
    <row r="22" spans="2:4" x14ac:dyDescent="0.25">
      <c r="B22" s="19" t="s">
        <v>24</v>
      </c>
      <c r="C22" s="52">
        <v>-1.0478469534403025</v>
      </c>
      <c r="D22" s="52">
        <v>-1.1409106878411028</v>
      </c>
    </row>
    <row r="23" spans="2:4" x14ac:dyDescent="0.25">
      <c r="B23" s="19" t="s">
        <v>25</v>
      </c>
      <c r="C23" s="52">
        <v>10.721259337839504</v>
      </c>
      <c r="D23" s="52">
        <v>2.0622257770160384</v>
      </c>
    </row>
    <row r="24" spans="2:4" x14ac:dyDescent="0.25">
      <c r="B24" s="19" t="s">
        <v>26</v>
      </c>
      <c r="C24" s="52">
        <v>3.0413847287437652</v>
      </c>
      <c r="D24" s="52">
        <v>1.4529357037203319</v>
      </c>
    </row>
    <row r="25" spans="2:4" x14ac:dyDescent="0.25">
      <c r="B25" s="19" t="s">
        <v>27</v>
      </c>
      <c r="C25" s="52">
        <v>1.950126619372982</v>
      </c>
      <c r="D25" s="52">
        <v>0.82200953858368753</v>
      </c>
    </row>
    <row r="26" spans="2:4" x14ac:dyDescent="0.25">
      <c r="B26" s="19" t="s">
        <v>28</v>
      </c>
      <c r="C26" s="52">
        <v>4.8559029882273812</v>
      </c>
      <c r="D26" s="52">
        <v>1.3861077898500838</v>
      </c>
    </row>
    <row r="27" spans="2:4" x14ac:dyDescent="0.25">
      <c r="B27" s="19" t="s">
        <v>29</v>
      </c>
      <c r="C27" s="52">
        <v>-0.3703460334116766</v>
      </c>
      <c r="D27" s="52">
        <v>-0.31096355028152112</v>
      </c>
    </row>
    <row r="28" spans="2:4" x14ac:dyDescent="0.25">
      <c r="B28" s="19" t="s">
        <v>30</v>
      </c>
      <c r="C28" s="52">
        <v>-0.22320883096181454</v>
      </c>
      <c r="D28" s="52">
        <v>-1.0540978758126816</v>
      </c>
    </row>
    <row r="29" spans="2:4" x14ac:dyDescent="0.25">
      <c r="B29" s="19" t="s">
        <v>31</v>
      </c>
      <c r="C29" s="52">
        <v>0.3289108419101236</v>
      </c>
      <c r="D29" s="52">
        <v>-0.94960404227663087</v>
      </c>
    </row>
    <row r="30" spans="2:4" x14ac:dyDescent="0.25">
      <c r="B30" s="19" t="s">
        <v>32</v>
      </c>
      <c r="C30" s="52">
        <v>3.0426972554759786</v>
      </c>
      <c r="D30" s="52">
        <v>0.19383220084688293</v>
      </c>
    </row>
    <row r="31" spans="2:4" x14ac:dyDescent="0.25">
      <c r="B31" s="19" t="s">
        <v>33</v>
      </c>
      <c r="C31" s="52">
        <v>3.3179351032376263</v>
      </c>
      <c r="D31" s="52">
        <v>1.2070670170589362</v>
      </c>
    </row>
    <row r="32" spans="2:4" x14ac:dyDescent="0.25">
      <c r="B32" s="19" t="s">
        <v>34</v>
      </c>
      <c r="C32" s="52">
        <v>4.4419395658231817</v>
      </c>
      <c r="D32" s="52">
        <v>-1.4095234765607447</v>
      </c>
    </row>
    <row r="33" spans="2:4" x14ac:dyDescent="0.25">
      <c r="B33" s="19" t="s">
        <v>35</v>
      </c>
      <c r="C33" s="52">
        <v>5.3309213752299094</v>
      </c>
      <c r="D33" s="52">
        <v>1.4067708093607827</v>
      </c>
    </row>
    <row r="34" spans="2:4" x14ac:dyDescent="0.25">
      <c r="B34" s="19" t="s">
        <v>36</v>
      </c>
      <c r="C34" s="52">
        <v>3.1351731652181649</v>
      </c>
      <c r="D34" s="52">
        <v>0.2839639763336389</v>
      </c>
    </row>
    <row r="35" spans="2:4" x14ac:dyDescent="0.25">
      <c r="B35" s="19" t="s">
        <v>37</v>
      </c>
      <c r="C35" s="52">
        <v>8.0956122210856094</v>
      </c>
      <c r="D35" s="52">
        <v>2.9277175441168914</v>
      </c>
    </row>
    <row r="36" spans="2:4" x14ac:dyDescent="0.25">
      <c r="B36" s="19" t="s">
        <v>38</v>
      </c>
      <c r="C36" s="52">
        <v>2.8073693429424682</v>
      </c>
      <c r="D36" s="52">
        <v>1.9612764491378105</v>
      </c>
    </row>
    <row r="37" spans="2:4" x14ac:dyDescent="0.25">
      <c r="B37" s="19" t="s">
        <v>39</v>
      </c>
      <c r="C37" s="52">
        <v>0.3309621609584032</v>
      </c>
      <c r="D37" s="52">
        <v>1.126286714550808</v>
      </c>
    </row>
    <row r="38" spans="2:4" x14ac:dyDescent="0.25">
      <c r="B38" s="19" t="s">
        <v>40</v>
      </c>
      <c r="C38" s="52">
        <v>6.4347106062498032</v>
      </c>
      <c r="D38" s="52">
        <v>1.6332152536642088</v>
      </c>
    </row>
    <row r="39" spans="2:4" x14ac:dyDescent="0.25">
      <c r="B39" s="19" t="s">
        <v>41</v>
      </c>
      <c r="C39" s="52">
        <v>2.8312096206086412</v>
      </c>
      <c r="D39" s="52">
        <v>1.6617813377073312</v>
      </c>
    </row>
    <row r="40" spans="2:4" x14ac:dyDescent="0.25">
      <c r="B40" s="19" t="s">
        <v>42</v>
      </c>
      <c r="C40" s="52">
        <v>19.365217074272557</v>
      </c>
      <c r="D40" s="52">
        <v>5.6264722132288583</v>
      </c>
    </row>
    <row r="41" spans="2:4" x14ac:dyDescent="0.25">
      <c r="B41" s="19" t="s">
        <v>43</v>
      </c>
      <c r="C41" s="52">
        <v>3.3921037570090884</v>
      </c>
      <c r="D41" s="52">
        <v>0.26764007213728719</v>
      </c>
    </row>
    <row r="42" spans="2:4" x14ac:dyDescent="0.25">
      <c r="B42" s="19" t="s">
        <v>44</v>
      </c>
      <c r="C42" s="52">
        <v>6.518216946031913</v>
      </c>
      <c r="D42" s="52">
        <v>2.823881220701741</v>
      </c>
    </row>
    <row r="43" spans="2:4" x14ac:dyDescent="0.25">
      <c r="B43" s="19" t="s">
        <v>45</v>
      </c>
      <c r="C43" s="52">
        <v>6.0780038147580484</v>
      </c>
      <c r="D43" s="52">
        <v>1.357687933846895</v>
      </c>
    </row>
    <row r="44" spans="2:4" x14ac:dyDescent="0.25">
      <c r="B44" s="19" t="s">
        <v>46</v>
      </c>
      <c r="C44" s="52">
        <v>1.2155779422230601</v>
      </c>
      <c r="D44" s="52">
        <v>0.90796893468891027</v>
      </c>
    </row>
    <row r="45" spans="2:4" x14ac:dyDescent="0.25">
      <c r="B45" s="19" t="s">
        <v>47</v>
      </c>
      <c r="C45" s="52">
        <v>1.2950452968614079</v>
      </c>
      <c r="D45" s="52">
        <v>-0.40494305751600207</v>
      </c>
    </row>
    <row r="46" spans="2:4" x14ac:dyDescent="0.25">
      <c r="B46" s="19" t="s">
        <v>48</v>
      </c>
      <c r="C46" s="52">
        <v>2.8809907712884866</v>
      </c>
      <c r="D46" s="52">
        <v>-1.417689267771949</v>
      </c>
    </row>
    <row r="47" spans="2:4" x14ac:dyDescent="0.25">
      <c r="B47" s="19" t="s">
        <v>49</v>
      </c>
      <c r="C47" s="52">
        <v>7.937143254854587</v>
      </c>
      <c r="D47" s="52">
        <v>1.6795522297747265</v>
      </c>
    </row>
    <row r="48" spans="2:4" x14ac:dyDescent="0.25">
      <c r="B48" s="19" t="s">
        <v>50</v>
      </c>
      <c r="C48" s="52">
        <v>1.4415083108720443</v>
      </c>
      <c r="D48" s="52">
        <v>-1.339234671035602</v>
      </c>
    </row>
    <row r="49" spans="2:4" x14ac:dyDescent="0.25">
      <c r="B49" s="19" t="s">
        <v>51</v>
      </c>
      <c r="C49" s="52">
        <v>12.890819446135412</v>
      </c>
      <c r="D49" s="52">
        <v>3.3189869904996061</v>
      </c>
    </row>
    <row r="50" spans="2:4" x14ac:dyDescent="0.25">
      <c r="B50" s="19" t="s">
        <v>52</v>
      </c>
      <c r="C50" s="52">
        <v>3.555706135192803</v>
      </c>
      <c r="D50" s="52">
        <v>2.0667457376281417</v>
      </c>
    </row>
    <row r="51" spans="2:4" x14ac:dyDescent="0.25">
      <c r="B51" s="19" t="s">
        <v>53</v>
      </c>
      <c r="C51" s="52">
        <v>4.8640640909302073</v>
      </c>
      <c r="D51" s="52">
        <v>2.148925453743975</v>
      </c>
    </row>
    <row r="52" spans="2:4" x14ac:dyDescent="0.25">
      <c r="B52" s="19" t="s">
        <v>54</v>
      </c>
      <c r="C52" s="52">
        <v>6.1727356146188379</v>
      </c>
      <c r="D52" s="52">
        <v>1.1636294911809559</v>
      </c>
    </row>
    <row r="53" spans="2:4" x14ac:dyDescent="0.25">
      <c r="B53" s="19" t="s">
        <v>55</v>
      </c>
      <c r="C53" s="52">
        <v>-11.569208001692845</v>
      </c>
      <c r="D53" s="52">
        <v>7.3907747762020275</v>
      </c>
    </row>
    <row r="54" spans="2:4" x14ac:dyDescent="0.25">
      <c r="B54" s="19" t="s">
        <v>56</v>
      </c>
      <c r="C54" s="52">
        <v>3.1137000020263104</v>
      </c>
      <c r="D54" s="52">
        <v>1.1321006581205293</v>
      </c>
    </row>
    <row r="55" spans="2:4" x14ac:dyDescent="0.25">
      <c r="B55" s="19" t="s">
        <v>57</v>
      </c>
      <c r="C55" s="52">
        <v>5.1385572385941947</v>
      </c>
      <c r="D55" s="52">
        <v>1.2951780179000241</v>
      </c>
    </row>
    <row r="56" spans="2:4" x14ac:dyDescent="0.25">
      <c r="B56" s="19" t="s">
        <v>58</v>
      </c>
      <c r="C56" s="52">
        <v>4.3060627178470829</v>
      </c>
      <c r="D56" s="52">
        <v>1.8474394208549376</v>
      </c>
    </row>
    <row r="57" spans="2:4" x14ac:dyDescent="0.25">
      <c r="B57" s="19" t="s">
        <v>59</v>
      </c>
      <c r="C57" s="52">
        <v>6.5681187589613259</v>
      </c>
      <c r="D57" s="52">
        <v>-0.7952665703698274</v>
      </c>
    </row>
    <row r="58" spans="2:4" x14ac:dyDescent="0.25">
      <c r="B58" s="19" t="s">
        <v>60</v>
      </c>
      <c r="C58" s="52">
        <v>4.33163527172605</v>
      </c>
      <c r="D58" s="52">
        <v>0.85664312201706572</v>
      </c>
    </row>
    <row r="59" spans="2:4" x14ac:dyDescent="0.25">
      <c r="B59" s="19" t="s">
        <v>61</v>
      </c>
      <c r="C59" s="52">
        <v>1.3339610891392346</v>
      </c>
      <c r="D59" s="52">
        <v>0.53849936303962243</v>
      </c>
    </row>
    <row r="60" spans="2:4" x14ac:dyDescent="0.25">
      <c r="B60" s="19" t="s">
        <v>62</v>
      </c>
      <c r="C60" s="59">
        <v>11.184987419508706</v>
      </c>
      <c r="D60" s="59">
        <v>2.2435369902218003</v>
      </c>
    </row>
    <row r="61" spans="2:4" x14ac:dyDescent="0.25">
      <c r="B61" s="19" t="s">
        <v>63</v>
      </c>
      <c r="C61" s="52">
        <v>12.184884717618162</v>
      </c>
      <c r="D61" s="52">
        <v>2.9780060757154128</v>
      </c>
    </row>
    <row r="62" spans="2:4" x14ac:dyDescent="0.25">
      <c r="B62" s="19" t="s">
        <v>64</v>
      </c>
      <c r="C62" s="52">
        <v>4.7859963979499867</v>
      </c>
      <c r="D62" s="52">
        <v>1.8661527544546066</v>
      </c>
    </row>
    <row r="63" spans="2:4" x14ac:dyDescent="0.25">
      <c r="B63" s="19" t="s">
        <v>65</v>
      </c>
      <c r="C63" s="52">
        <v>8.6738483611535155</v>
      </c>
      <c r="D63" s="52">
        <v>1.2464332455329801</v>
      </c>
    </row>
    <row r="64" spans="2:4" x14ac:dyDescent="0.25">
      <c r="B64" s="19" t="s">
        <v>66</v>
      </c>
      <c r="C64" s="52">
        <v>6.8651603232702527</v>
      </c>
      <c r="D64" s="52">
        <v>2.20289103059112</v>
      </c>
    </row>
    <row r="65" spans="2:4" x14ac:dyDescent="0.25">
      <c r="B65" s="19" t="s">
        <v>67</v>
      </c>
      <c r="C65" s="52">
        <v>5.1325721792436267</v>
      </c>
      <c r="D65" s="52">
        <v>0.77518051202626193</v>
      </c>
    </row>
    <row r="66" spans="2:4" x14ac:dyDescent="0.25">
      <c r="B66" s="19" t="s">
        <v>68</v>
      </c>
      <c r="C66" s="52">
        <v>4.9275331437866203</v>
      </c>
      <c r="D66" s="52">
        <v>0.32037332022323262</v>
      </c>
    </row>
    <row r="67" spans="2:4" x14ac:dyDescent="0.25">
      <c r="B67" s="19" t="s">
        <v>69</v>
      </c>
      <c r="C67" s="52">
        <v>4.4015499664203013</v>
      </c>
      <c r="D67" s="52">
        <v>1.8628515820359515</v>
      </c>
    </row>
    <row r="68" spans="2:4" x14ac:dyDescent="0.25">
      <c r="B68" s="19" t="s">
        <v>70</v>
      </c>
      <c r="C68" s="52">
        <v>7.0281326454011932</v>
      </c>
      <c r="D68" s="52">
        <v>0.48073371812959548</v>
      </c>
    </row>
    <row r="69" spans="2:4" x14ac:dyDescent="0.25">
      <c r="B69" s="19" t="s">
        <v>71</v>
      </c>
      <c r="C69" s="52">
        <v>5.0797080370766015</v>
      </c>
      <c r="D69" s="52">
        <v>0.14677963772365812</v>
      </c>
    </row>
    <row r="70" spans="2:4" x14ac:dyDescent="0.25">
      <c r="B70" s="19" t="s">
        <v>72</v>
      </c>
      <c r="C70" s="52">
        <v>3.3266482648029303</v>
      </c>
      <c r="D70" s="52">
        <v>0.80462319364613488</v>
      </c>
    </row>
    <row r="71" spans="2:4" x14ac:dyDescent="0.25">
      <c r="B71" s="19" t="s">
        <v>73</v>
      </c>
      <c r="C71" s="52">
        <v>7.2840670417461837</v>
      </c>
      <c r="D71" s="52">
        <v>-0.94537505297019575</v>
      </c>
    </row>
    <row r="72" spans="2:4" x14ac:dyDescent="0.25">
      <c r="B72" s="19" t="s">
        <v>74</v>
      </c>
      <c r="C72" s="52">
        <v>11.833142324493386</v>
      </c>
      <c r="D72" s="52">
        <v>4.6442603225707346</v>
      </c>
    </row>
    <row r="73" spans="2:4" x14ac:dyDescent="0.25">
      <c r="B73" s="19" t="s">
        <v>75</v>
      </c>
      <c r="C73" s="52">
        <v>8.0830629457593837</v>
      </c>
      <c r="D73" s="52">
        <v>2.7919772840753305</v>
      </c>
    </row>
    <row r="74" spans="2:4" x14ac:dyDescent="0.25">
      <c r="B74" s="19" t="s">
        <v>76</v>
      </c>
      <c r="C74" s="52">
        <v>3.5790248130595561</v>
      </c>
      <c r="D74" s="52">
        <v>0.38810425084181849</v>
      </c>
    </row>
    <row r="75" spans="2:4" x14ac:dyDescent="0.25">
      <c r="B75" s="19" t="s">
        <v>77</v>
      </c>
      <c r="C75" s="52">
        <v>3.149688492673107</v>
      </c>
      <c r="D75" s="52">
        <v>1.261370678298062</v>
      </c>
    </row>
    <row r="76" spans="2:4" x14ac:dyDescent="0.25">
      <c r="B76" s="19" t="s">
        <v>78</v>
      </c>
      <c r="C76" s="52">
        <v>2.9929902758854299</v>
      </c>
      <c r="D76" s="52">
        <v>3.1292001957154143E-3</v>
      </c>
    </row>
    <row r="77" spans="2:4" x14ac:dyDescent="0.25">
      <c r="B77" s="19" t="s">
        <v>79</v>
      </c>
      <c r="C77" s="52">
        <v>1.4184772909741286</v>
      </c>
      <c r="D77" s="52">
        <v>-0.20073225416169718</v>
      </c>
    </row>
    <row r="78" spans="2:4" x14ac:dyDescent="0.25">
      <c r="B78" s="19" t="s">
        <v>80</v>
      </c>
      <c r="C78" s="58">
        <v>7.5710554116242914</v>
      </c>
      <c r="D78" s="58">
        <v>3.5928127308211879</v>
      </c>
    </row>
    <row r="79" spans="2:4" x14ac:dyDescent="0.25">
      <c r="B79" s="19" t="s">
        <v>81</v>
      </c>
      <c r="C79" s="52">
        <v>7.3063831966302493</v>
      </c>
      <c r="D79" s="52">
        <v>2.2635485394947454</v>
      </c>
    </row>
    <row r="80" spans="2:4" x14ac:dyDescent="0.25">
      <c r="B80" s="19" t="s">
        <v>82</v>
      </c>
      <c r="C80" s="52">
        <v>7.8700771271399041</v>
      </c>
      <c r="D80" s="52">
        <v>3.0811808255952124</v>
      </c>
    </row>
    <row r="81" spans="2:4" x14ac:dyDescent="0.25">
      <c r="B81" s="19" t="s">
        <v>83</v>
      </c>
      <c r="C81" s="52">
        <v>8.8325866343723227</v>
      </c>
      <c r="D81" s="52">
        <v>3.2922503176571229</v>
      </c>
    </row>
    <row r="82" spans="2:4" x14ac:dyDescent="0.25">
      <c r="B82" s="19" t="s">
        <v>84</v>
      </c>
      <c r="C82" s="52">
        <v>3.6102477704854441</v>
      </c>
      <c r="D82" s="52">
        <v>2.6547557025687207</v>
      </c>
    </row>
    <row r="83" spans="2:4" x14ac:dyDescent="0.25">
      <c r="B83" s="19" t="s">
        <v>85</v>
      </c>
      <c r="C83" s="52">
        <v>3.2272471931737918</v>
      </c>
      <c r="D83" s="52">
        <v>4.5843522038508389E-2</v>
      </c>
    </row>
    <row r="84" spans="2:4" x14ac:dyDescent="0.25">
      <c r="B84" s="19" t="s">
        <v>86</v>
      </c>
      <c r="C84" s="52">
        <v>4.1563162382892589</v>
      </c>
      <c r="D84" s="52">
        <v>2.3473675622981633</v>
      </c>
    </row>
    <row r="85" spans="2:4" x14ac:dyDescent="0.25">
      <c r="B85" s="19" t="s">
        <v>87</v>
      </c>
      <c r="C85" s="52">
        <v>4.1378456577008764</v>
      </c>
      <c r="D85" s="52">
        <v>2.4515378276949411</v>
      </c>
    </row>
    <row r="86" spans="2:4" x14ac:dyDescent="0.25">
      <c r="B86" s="19" t="s">
        <v>88</v>
      </c>
      <c r="C86" s="52">
        <v>6.6161060231037929</v>
      </c>
      <c r="D86" s="52">
        <v>1.8734155414872258</v>
      </c>
    </row>
    <row r="87" spans="2:4" x14ac:dyDescent="0.25">
      <c r="B87" s="19" t="s">
        <v>89</v>
      </c>
      <c r="C87" s="52">
        <v>5.1245053041693218</v>
      </c>
      <c r="D87" s="52">
        <v>2.1310602189804837</v>
      </c>
    </row>
    <row r="88" spans="2:4" x14ac:dyDescent="0.25">
      <c r="B88" s="19" t="s">
        <v>90</v>
      </c>
      <c r="C88" s="52">
        <v>6.8238781333519043</v>
      </c>
      <c r="D88" s="52">
        <v>2.3681613241506456</v>
      </c>
    </row>
    <row r="89" spans="2:4" x14ac:dyDescent="0.25">
      <c r="B89" s="19" t="s">
        <v>91</v>
      </c>
      <c r="C89" s="52">
        <v>5.3911014068157632</v>
      </c>
      <c r="D89" s="52">
        <v>1.6153473708207731</v>
      </c>
    </row>
    <row r="90" spans="2:4" x14ac:dyDescent="0.25">
      <c r="B90" s="19" t="s">
        <v>92</v>
      </c>
      <c r="C90" s="52">
        <v>8.8426961720213093</v>
      </c>
      <c r="D90" s="52">
        <v>2.9877741026952376</v>
      </c>
    </row>
    <row r="91" spans="2:4" x14ac:dyDescent="0.25">
      <c r="B91" s="19" t="s">
        <v>93</v>
      </c>
      <c r="C91" s="52">
        <v>5.519874293206124</v>
      </c>
      <c r="D91" s="52">
        <v>0.73612545004781282</v>
      </c>
    </row>
    <row r="92" spans="2:4" x14ac:dyDescent="0.25">
      <c r="B92" s="19" t="s">
        <v>94</v>
      </c>
      <c r="C92" s="52">
        <v>1.597597533516359</v>
      </c>
      <c r="D92" s="52">
        <v>0.80009798763483997</v>
      </c>
    </row>
    <row r="93" spans="2:4" x14ac:dyDescent="0.25">
      <c r="B93" s="19" t="s">
        <v>95</v>
      </c>
      <c r="C93" s="52">
        <v>1.7157706107503958</v>
      </c>
      <c r="D93" s="52">
        <v>-1.3849935414728929</v>
      </c>
    </row>
    <row r="94" spans="2:4" x14ac:dyDescent="0.25">
      <c r="B94" s="19" t="s">
        <v>96</v>
      </c>
      <c r="C94" s="52">
        <v>5.6550589660627795</v>
      </c>
      <c r="D94" s="52">
        <v>1.1670486940060629</v>
      </c>
    </row>
    <row r="95" spans="2:4" x14ac:dyDescent="0.25">
      <c r="B95" s="19" t="s">
        <v>97</v>
      </c>
      <c r="C95" s="52">
        <v>5.8511431673997532</v>
      </c>
      <c r="D95" s="52">
        <v>1.8056698832362736</v>
      </c>
    </row>
    <row r="96" spans="2:4" x14ac:dyDescent="0.25">
      <c r="B96" s="19" t="s">
        <v>98</v>
      </c>
      <c r="C96" s="52">
        <v>6.2288097868573145</v>
      </c>
      <c r="D96" s="52">
        <v>3.2705592636885599</v>
      </c>
    </row>
    <row r="97" spans="2:4" x14ac:dyDescent="0.25">
      <c r="B97" s="19" t="s">
        <v>99</v>
      </c>
      <c r="C97" s="52">
        <v>10.887253909050337</v>
      </c>
      <c r="D97" s="52">
        <v>3.1810310886553541</v>
      </c>
    </row>
    <row r="98" spans="2:4" x14ac:dyDescent="0.25">
      <c r="B98" s="19" t="s">
        <v>100</v>
      </c>
      <c r="C98" s="52">
        <v>9.2289416816368579</v>
      </c>
      <c r="D98" s="52">
        <v>3.3636453407109896</v>
      </c>
    </row>
    <row r="99" spans="2:4" x14ac:dyDescent="0.25">
      <c r="B99" s="19" t="s">
        <v>101</v>
      </c>
      <c r="C99" s="52">
        <v>4.533732327095354</v>
      </c>
      <c r="D99" s="52">
        <v>2.0390252164782661</v>
      </c>
    </row>
    <row r="100" spans="2:4" x14ac:dyDescent="0.25">
      <c r="B100" s="19" t="s">
        <v>102</v>
      </c>
      <c r="C100" s="52">
        <v>5.1755061998269127</v>
      </c>
      <c r="D100" s="52">
        <v>1.2734664620367659</v>
      </c>
    </row>
    <row r="101" spans="2:4" x14ac:dyDescent="0.25">
      <c r="B101" s="19" t="s">
        <v>103</v>
      </c>
      <c r="C101" s="52">
        <v>5.8878483413551921</v>
      </c>
      <c r="D101" s="52">
        <v>3.1398863130613561</v>
      </c>
    </row>
    <row r="102" spans="2:4" x14ac:dyDescent="0.25">
      <c r="B102" s="19" t="s">
        <v>104</v>
      </c>
      <c r="C102" s="52">
        <v>18.710253711581966</v>
      </c>
      <c r="D102" s="52">
        <v>5.6331376836076119</v>
      </c>
    </row>
    <row r="103" spans="2:4" x14ac:dyDescent="0.25">
      <c r="B103" s="13" t="s">
        <v>105</v>
      </c>
      <c r="C103" s="28">
        <v>7.870526957474552</v>
      </c>
      <c r="D103" s="28">
        <v>2.926048418255677</v>
      </c>
    </row>
    <row r="104" spans="2:4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537E-DB0E-49D1-9933-B1AA325CF125}">
  <dimension ref="B1:GB16"/>
  <sheetViews>
    <sheetView zoomScaleNormal="100" workbookViewId="0">
      <selection activeCell="A5" sqref="A5"/>
    </sheetView>
  </sheetViews>
  <sheetFormatPr defaultColWidth="9.140625" defaultRowHeight="15" x14ac:dyDescent="0.25"/>
  <cols>
    <col min="1" max="1" width="22.140625" style="3" customWidth="1"/>
    <col min="2" max="2" width="46.28515625" style="3" customWidth="1"/>
    <col min="3" max="25" width="17.85546875" style="3" customWidth="1"/>
    <col min="26" max="30" width="11" style="3" bestFit="1" customWidth="1"/>
    <col min="31" max="39" width="12.1406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4" s="1" customFormat="1" ht="37.5" customHeight="1" x14ac:dyDescent="0.2">
      <c r="B1" s="2" t="s">
        <v>292</v>
      </c>
    </row>
    <row r="2" spans="2:184" s="1" customFormat="1" ht="24" customHeight="1" thickBot="1" x14ac:dyDescent="0.25">
      <c r="B2" s="12" t="s">
        <v>293</v>
      </c>
    </row>
    <row r="3" spans="2:184" s="4" customFormat="1" x14ac:dyDescent="0.25"/>
    <row r="5" spans="2:184" x14ac:dyDescent="0.25">
      <c r="B5" s="40" t="s">
        <v>317</v>
      </c>
      <c r="C5" s="30" t="s">
        <v>295</v>
      </c>
      <c r="D5" s="30" t="s">
        <v>296</v>
      </c>
      <c r="E5" s="30" t="s">
        <v>297</v>
      </c>
      <c r="F5" s="30" t="s">
        <v>298</v>
      </c>
      <c r="G5" s="30" t="s">
        <v>299</v>
      </c>
      <c r="H5" s="30" t="s">
        <v>300</v>
      </c>
      <c r="I5" s="30" t="s">
        <v>301</v>
      </c>
      <c r="J5" s="30" t="s">
        <v>302</v>
      </c>
      <c r="K5" s="30" t="s">
        <v>303</v>
      </c>
      <c r="L5" s="30" t="s">
        <v>304</v>
      </c>
      <c r="M5" s="30" t="s">
        <v>305</v>
      </c>
      <c r="N5" s="30" t="s">
        <v>306</v>
      </c>
      <c r="O5" s="30" t="s">
        <v>307</v>
      </c>
      <c r="P5" s="30" t="s">
        <v>308</v>
      </c>
      <c r="Q5" s="30" t="s">
        <v>309</v>
      </c>
      <c r="R5" s="30" t="s">
        <v>310</v>
      </c>
      <c r="S5" s="30" t="s">
        <v>311</v>
      </c>
      <c r="T5" s="30" t="s">
        <v>312</v>
      </c>
      <c r="U5" s="30" t="s">
        <v>313</v>
      </c>
      <c r="V5" s="30" t="s">
        <v>314</v>
      </c>
      <c r="W5" s="30" t="s">
        <v>315</v>
      </c>
      <c r="X5" s="30" t="s">
        <v>316</v>
      </c>
    </row>
    <row r="6" spans="2:184" x14ac:dyDescent="0.25">
      <c r="B6" s="80" t="s">
        <v>318</v>
      </c>
      <c r="C6" s="67">
        <v>1.1990000000000001</v>
      </c>
      <c r="D6" s="67">
        <v>2.4529999999999998</v>
      </c>
      <c r="E6" s="67">
        <v>0.99199999999999999</v>
      </c>
      <c r="F6" s="83">
        <v>2.2320000000000002</v>
      </c>
      <c r="G6" s="83">
        <v>-0.41799999999999998</v>
      </c>
      <c r="H6" s="83">
        <v>2.3570000000000002</v>
      </c>
      <c r="I6" s="83">
        <v>3.7130000000000001</v>
      </c>
      <c r="J6" s="83">
        <v>3.617</v>
      </c>
      <c r="K6" s="83">
        <v>6.1260000000000003</v>
      </c>
      <c r="L6" s="83">
        <v>7.3559999999999999</v>
      </c>
      <c r="M6" s="83">
        <v>8.5090000000000003</v>
      </c>
      <c r="N6" s="83">
        <v>8.8330000000000002</v>
      </c>
      <c r="O6" s="83">
        <v>9.8000000000000007</v>
      </c>
      <c r="P6" s="83">
        <v>10.634</v>
      </c>
      <c r="Q6" s="83">
        <v>11.233000000000001</v>
      </c>
      <c r="R6" s="83">
        <v>13.052</v>
      </c>
      <c r="S6" s="83">
        <v>13.951000000000001</v>
      </c>
      <c r="T6" s="83">
        <v>14.587999999999999</v>
      </c>
      <c r="U6" s="83">
        <v>14.935</v>
      </c>
      <c r="V6" s="83">
        <v>16.638000000000002</v>
      </c>
      <c r="W6" s="83">
        <v>17.927</v>
      </c>
      <c r="X6" s="83">
        <v>18.058</v>
      </c>
    </row>
    <row r="7" spans="2:184" x14ac:dyDescent="0.25">
      <c r="B7" s="80" t="s">
        <v>319</v>
      </c>
      <c r="C7" s="67">
        <v>0.307</v>
      </c>
      <c r="D7" s="67">
        <v>0.626</v>
      </c>
      <c r="E7" s="67">
        <v>1.0780000000000001</v>
      </c>
      <c r="F7" s="83">
        <v>1.244</v>
      </c>
      <c r="G7" s="83">
        <v>2.5880000000000001</v>
      </c>
      <c r="H7" s="83">
        <v>4.1459999999999999</v>
      </c>
      <c r="I7" s="83">
        <v>6.6059999999999999</v>
      </c>
      <c r="J7" s="83">
        <v>10.468</v>
      </c>
      <c r="K7" s="83">
        <v>13.584</v>
      </c>
      <c r="L7" s="83">
        <v>14.368</v>
      </c>
      <c r="M7" s="83">
        <v>12.753</v>
      </c>
      <c r="N7" s="83">
        <v>14.305999999999999</v>
      </c>
      <c r="O7" s="83">
        <v>11.646000000000001</v>
      </c>
      <c r="P7" s="83">
        <v>11.032999999999999</v>
      </c>
      <c r="Q7" s="83">
        <v>11.896000000000001</v>
      </c>
      <c r="R7" s="83">
        <v>11.21</v>
      </c>
      <c r="S7" s="83">
        <v>11.801</v>
      </c>
      <c r="T7" s="83">
        <v>12.345000000000001</v>
      </c>
      <c r="U7" s="83">
        <v>12.446</v>
      </c>
      <c r="V7" s="83">
        <v>11.891</v>
      </c>
      <c r="W7" s="83">
        <v>12.176</v>
      </c>
      <c r="X7" s="83">
        <v>12.55</v>
      </c>
    </row>
    <row r="8" spans="2:184" x14ac:dyDescent="0.25">
      <c r="B8" s="81" t="s">
        <v>320</v>
      </c>
      <c r="C8" s="54">
        <v>1.1439999999999999</v>
      </c>
      <c r="D8" s="54">
        <v>0.88300000000000001</v>
      </c>
      <c r="E8" s="54">
        <v>-0.28599999999999998</v>
      </c>
      <c r="F8" s="84">
        <v>-1.8560000000000001</v>
      </c>
      <c r="G8" s="84">
        <v>-2.2719999999999998</v>
      </c>
      <c r="H8" s="84">
        <v>0.53800000000000003</v>
      </c>
      <c r="I8" s="84">
        <v>3.7749999999999999</v>
      </c>
      <c r="J8" s="84">
        <v>1.8879999999999999</v>
      </c>
      <c r="K8" s="84">
        <v>5.5979999999999999</v>
      </c>
      <c r="L8" s="84">
        <v>8.3010000000000002</v>
      </c>
      <c r="M8" s="84">
        <v>9.5730000000000004</v>
      </c>
      <c r="N8" s="84">
        <v>11.773</v>
      </c>
      <c r="O8" s="84">
        <v>14.038</v>
      </c>
      <c r="P8" s="84">
        <v>15.786</v>
      </c>
      <c r="Q8" s="84">
        <v>17.343</v>
      </c>
      <c r="R8" s="84">
        <v>19.027999999999999</v>
      </c>
      <c r="S8" s="84">
        <v>19.177</v>
      </c>
      <c r="T8" s="84">
        <v>18.635999999999999</v>
      </c>
      <c r="U8" s="84">
        <v>18.600999999999999</v>
      </c>
      <c r="V8" s="84">
        <v>19.106999999999999</v>
      </c>
      <c r="W8" s="84">
        <v>19.585999999999999</v>
      </c>
      <c r="X8" s="84">
        <v>19.815000000000001</v>
      </c>
    </row>
    <row r="9" spans="2:184" x14ac:dyDescent="0.25">
      <c r="B9" s="14" t="s">
        <v>181</v>
      </c>
    </row>
    <row r="12" spans="2:184" x14ac:dyDescent="0.25"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</row>
    <row r="13" spans="2:184" x14ac:dyDescent="0.25"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</row>
    <row r="14" spans="2:184" x14ac:dyDescent="0.25"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</row>
    <row r="15" spans="2:184" x14ac:dyDescent="0.25"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</row>
    <row r="16" spans="2:184" x14ac:dyDescent="0.25"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/>
      <c r="CZ16" s="16"/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16"/>
      <c r="DO16" s="16"/>
      <c r="DP16" s="16"/>
      <c r="DQ16" s="16"/>
      <c r="DR16" s="16"/>
      <c r="DS16" s="16"/>
      <c r="DT16" s="16"/>
      <c r="DU16" s="16"/>
      <c r="DV16" s="16"/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/>
      <c r="EQ16" s="16"/>
      <c r="ER16" s="16"/>
      <c r="ES16" s="16"/>
      <c r="ET16" s="16"/>
      <c r="EU16" s="16"/>
      <c r="EV16" s="16"/>
      <c r="EW16" s="16"/>
      <c r="EX16" s="16"/>
      <c r="EY16" s="16"/>
      <c r="EZ16" s="16"/>
      <c r="FA16" s="16"/>
      <c r="FB16" s="16"/>
      <c r="FC16" s="16"/>
      <c r="FD16" s="16"/>
      <c r="FE16" s="16"/>
      <c r="FF16" s="16"/>
      <c r="FG16" s="16"/>
      <c r="FH16" s="16"/>
      <c r="FI16" s="16"/>
      <c r="FJ16" s="16"/>
      <c r="FK16" s="16"/>
      <c r="FL16" s="16"/>
      <c r="FM16" s="16"/>
      <c r="FN16" s="16"/>
      <c r="FO16" s="16"/>
      <c r="FP16" s="16"/>
      <c r="FQ16" s="16"/>
      <c r="FR16" s="16"/>
      <c r="FS16" s="16"/>
      <c r="FT16" s="16"/>
      <c r="FU16" s="16"/>
      <c r="FV16" s="16"/>
      <c r="FW16" s="16"/>
      <c r="FX16" s="16"/>
      <c r="FY16" s="16"/>
      <c r="FZ16" s="16"/>
      <c r="GA16" s="16"/>
      <c r="GB16" s="16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7C020-6EBF-4C16-99C2-B7C168719E3D}">
  <dimension ref="A1:FS14"/>
  <sheetViews>
    <sheetView topLeftCell="J1" zoomScaleNormal="100" workbookViewId="0">
      <selection activeCell="C5" sqref="C5:Y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25" width="16.140625" style="3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6" width="9.28515625" style="3" bestFit="1" customWidth="1"/>
    <col min="67" max="67" width="9.5703125" style="3" bestFit="1" customWidth="1"/>
    <col min="68" max="69" width="9.28515625" style="3" bestFit="1" customWidth="1"/>
    <col min="70" max="70" width="9.42578125" style="3" bestFit="1" customWidth="1"/>
    <col min="71" max="71" width="8.7109375" style="3" bestFit="1" customWidth="1"/>
    <col min="72" max="72" width="9.7109375" style="3" bestFit="1" customWidth="1"/>
    <col min="73" max="73" width="9.85546875" style="3" bestFit="1" customWidth="1"/>
    <col min="74" max="74" width="9.42578125" style="3" bestFit="1" customWidth="1"/>
    <col min="75" max="75" width="9.7109375" style="3" bestFit="1" customWidth="1"/>
    <col min="76" max="76" width="10" style="3" bestFit="1" customWidth="1"/>
    <col min="77" max="77" width="9.42578125" style="3" bestFit="1" customWidth="1"/>
    <col min="78" max="78" width="9.7109375" style="3" bestFit="1" customWidth="1"/>
    <col min="79" max="79" width="9.5703125" style="3" bestFit="1" customWidth="1"/>
    <col min="80" max="81" width="9.28515625" style="3" bestFit="1" customWidth="1"/>
    <col min="82" max="82" width="9.42578125" style="3" bestFit="1" customWidth="1"/>
    <col min="83" max="83" width="8.7109375" style="3" bestFit="1" customWidth="1"/>
    <col min="84" max="84" width="9.7109375" style="3" bestFit="1" customWidth="1"/>
    <col min="85" max="85" width="9.85546875" style="3" bestFit="1" customWidth="1"/>
    <col min="86" max="86" width="9.42578125" style="3" bestFit="1" customWidth="1"/>
    <col min="87" max="87" width="9.7109375" style="3" bestFit="1" customWidth="1"/>
    <col min="88" max="88" width="10" style="3" bestFit="1" customWidth="1"/>
    <col min="89" max="89" width="9.42578125" style="3" bestFit="1" customWidth="1"/>
    <col min="90" max="90" width="9.7109375" style="3" bestFit="1" customWidth="1"/>
    <col min="91" max="91" width="9.5703125" style="3" bestFit="1" customWidth="1"/>
    <col min="92" max="93" width="9.28515625" style="3" bestFit="1" customWidth="1"/>
    <col min="94" max="94" width="9.42578125" style="3" bestFit="1" customWidth="1"/>
    <col min="95" max="95" width="8.7109375" style="3" bestFit="1" customWidth="1"/>
    <col min="96" max="96" width="9.7109375" style="3" bestFit="1" customWidth="1"/>
    <col min="97" max="97" width="9.85546875" style="3" bestFit="1" customWidth="1"/>
    <col min="98" max="98" width="9.42578125" style="3" bestFit="1" customWidth="1"/>
    <col min="99" max="99" width="9.7109375" style="3" bestFit="1" customWidth="1"/>
    <col min="100" max="100" width="10" style="3" bestFit="1" customWidth="1"/>
    <col min="101" max="101" width="9.42578125" style="3" bestFit="1" customWidth="1"/>
    <col min="102" max="102" width="9.7109375" style="3" bestFit="1" customWidth="1"/>
    <col min="103" max="103" width="9.5703125" style="3" bestFit="1" customWidth="1"/>
    <col min="104" max="105" width="9.28515625" style="3" bestFit="1" customWidth="1"/>
    <col min="106" max="106" width="9.42578125" style="3" bestFit="1" customWidth="1"/>
    <col min="107" max="107" width="8.7109375" style="3" bestFit="1" customWidth="1"/>
    <col min="108" max="108" width="9.7109375" style="3" bestFit="1" customWidth="1"/>
    <col min="109" max="109" width="9.85546875" style="3" bestFit="1" customWidth="1"/>
    <col min="110" max="110" width="9.42578125" style="3" bestFit="1" customWidth="1"/>
    <col min="111" max="111" width="9.7109375" style="3" bestFit="1" customWidth="1"/>
    <col min="112" max="112" width="10" style="3" bestFit="1" customWidth="1"/>
    <col min="113" max="113" width="9.42578125" style="3" bestFit="1" customWidth="1"/>
    <col min="114" max="114" width="9.7109375" style="3" bestFit="1" customWidth="1"/>
    <col min="115" max="115" width="9.5703125" style="3" bestFit="1" customWidth="1"/>
    <col min="116" max="117" width="9.28515625" style="3" bestFit="1" customWidth="1"/>
    <col min="118" max="118" width="9.42578125" style="3" bestFit="1" customWidth="1"/>
    <col min="119" max="119" width="8.7109375" style="3" bestFit="1" customWidth="1"/>
    <col min="120" max="120" width="9.7109375" style="3" bestFit="1" customWidth="1"/>
    <col min="121" max="121" width="9.85546875" style="3" bestFit="1" customWidth="1"/>
    <col min="122" max="122" width="9.42578125" style="3" bestFit="1" customWidth="1"/>
    <col min="123" max="123" width="9.7109375" style="3" bestFit="1" customWidth="1"/>
    <col min="124" max="124" width="10" style="3" bestFit="1" customWidth="1"/>
    <col min="125" max="125" width="9.42578125" style="3" bestFit="1" customWidth="1"/>
    <col min="126" max="126" width="9.7109375" style="3" bestFit="1" customWidth="1"/>
    <col min="127" max="127" width="9.5703125" style="3" bestFit="1" customWidth="1"/>
    <col min="128" max="129" width="9.28515625" style="3" bestFit="1" customWidth="1"/>
    <col min="130" max="130" width="9.42578125" style="3" bestFit="1" customWidth="1"/>
    <col min="131" max="131" width="8.7109375" style="3" bestFit="1" customWidth="1"/>
    <col min="132" max="132" width="9.7109375" style="3" bestFit="1" customWidth="1"/>
    <col min="133" max="133" width="9.85546875" style="3" bestFit="1" customWidth="1"/>
    <col min="134" max="134" width="9.42578125" style="3" bestFit="1" customWidth="1"/>
    <col min="135" max="135" width="9.7109375" style="3" bestFit="1" customWidth="1"/>
    <col min="136" max="136" width="10" style="3" bestFit="1" customWidth="1"/>
    <col min="137" max="137" width="9.42578125" style="3" bestFit="1" customWidth="1"/>
    <col min="138" max="138" width="9.7109375" style="3" bestFit="1" customWidth="1"/>
    <col min="139" max="139" width="9.5703125" style="3" bestFit="1" customWidth="1"/>
    <col min="140" max="141" width="9.28515625" style="3" bestFit="1" customWidth="1"/>
    <col min="142" max="142" width="9.42578125" style="3" bestFit="1" customWidth="1"/>
    <col min="143" max="143" width="8.7109375" style="3" bestFit="1" customWidth="1"/>
    <col min="144" max="144" width="9.7109375" style="3" bestFit="1" customWidth="1"/>
    <col min="145" max="145" width="9.85546875" style="3" bestFit="1" customWidth="1"/>
    <col min="146" max="146" width="9.42578125" style="3" bestFit="1" customWidth="1"/>
    <col min="147" max="147" width="9.7109375" style="3" bestFit="1" customWidth="1"/>
    <col min="148" max="148" width="10" style="3" bestFit="1" customWidth="1"/>
    <col min="149" max="149" width="9.42578125" style="3" bestFit="1" customWidth="1"/>
    <col min="150" max="150" width="9.7109375" style="3" bestFit="1" customWidth="1"/>
    <col min="151" max="151" width="9.5703125" style="3" bestFit="1" customWidth="1"/>
    <col min="152" max="153" width="9.28515625" style="3" bestFit="1" customWidth="1"/>
    <col min="154" max="154" width="9.42578125" style="3" bestFit="1" customWidth="1"/>
    <col min="155" max="155" width="8.7109375" style="3" bestFit="1" customWidth="1"/>
    <col min="156" max="156" width="9.7109375" style="3" bestFit="1" customWidth="1"/>
    <col min="157" max="157" width="9.85546875" style="3" bestFit="1" customWidth="1"/>
    <col min="158" max="158" width="9.42578125" style="3" bestFit="1" customWidth="1"/>
    <col min="159" max="159" width="9.7109375" style="3" bestFit="1" customWidth="1"/>
    <col min="160" max="160" width="10" style="3" bestFit="1" customWidth="1"/>
    <col min="161" max="161" width="9.42578125" style="3" bestFit="1" customWidth="1"/>
    <col min="162" max="162" width="9.7109375" style="3" bestFit="1" customWidth="1"/>
    <col min="163" max="163" width="9.5703125" style="3" bestFit="1" customWidth="1"/>
    <col min="164" max="165" width="9.28515625" style="3" bestFit="1" customWidth="1"/>
    <col min="166" max="166" width="9.42578125" style="3" bestFit="1" customWidth="1"/>
    <col min="167" max="167" width="8.7109375" style="3" bestFit="1" customWidth="1"/>
    <col min="168" max="168" width="9.7109375" style="3" bestFit="1" customWidth="1"/>
    <col min="169" max="169" width="9.85546875" style="3" bestFit="1" customWidth="1"/>
    <col min="170" max="170" width="9.42578125" style="3" bestFit="1" customWidth="1"/>
    <col min="171" max="171" width="9.7109375" style="3" bestFit="1" customWidth="1"/>
    <col min="172" max="172" width="10" style="3" bestFit="1" customWidth="1"/>
    <col min="173" max="173" width="9.42578125" style="3" bestFit="1" customWidth="1"/>
    <col min="174" max="174" width="9.7109375" style="3" bestFit="1" customWidth="1"/>
    <col min="175" max="16384" width="9.140625" style="3"/>
  </cols>
  <sheetData>
    <row r="1" spans="1:175" s="1" customFormat="1" ht="37.5" customHeight="1" x14ac:dyDescent="0.2">
      <c r="B1" s="2" t="s">
        <v>325</v>
      </c>
    </row>
    <row r="2" spans="1:175" s="1" customFormat="1" ht="24" customHeight="1" thickBot="1" x14ac:dyDescent="0.25">
      <c r="B2" s="12" t="s">
        <v>321</v>
      </c>
    </row>
    <row r="3" spans="1:175" s="4" customFormat="1" x14ac:dyDescent="0.25"/>
    <row r="5" spans="1:175" s="16" customFormat="1" x14ac:dyDescent="0.25">
      <c r="A5" s="3"/>
      <c r="B5" s="40" t="s">
        <v>324</v>
      </c>
      <c r="C5" s="30" t="s">
        <v>294</v>
      </c>
      <c r="D5" s="30" t="s">
        <v>295</v>
      </c>
      <c r="E5" s="30" t="s">
        <v>296</v>
      </c>
      <c r="F5" s="30" t="s">
        <v>297</v>
      </c>
      <c r="G5" s="30" t="s">
        <v>298</v>
      </c>
      <c r="H5" s="30" t="s">
        <v>299</v>
      </c>
      <c r="I5" s="30" t="s">
        <v>300</v>
      </c>
      <c r="J5" s="30" t="s">
        <v>301</v>
      </c>
      <c r="K5" s="30" t="s">
        <v>302</v>
      </c>
      <c r="L5" s="30" t="s">
        <v>303</v>
      </c>
      <c r="M5" s="30" t="s">
        <v>304</v>
      </c>
      <c r="N5" s="30" t="s">
        <v>305</v>
      </c>
      <c r="O5" s="30" t="s">
        <v>306</v>
      </c>
      <c r="P5" s="30" t="s">
        <v>307</v>
      </c>
      <c r="Q5" s="30" t="s">
        <v>308</v>
      </c>
      <c r="R5" s="30" t="s">
        <v>309</v>
      </c>
      <c r="S5" s="30" t="s">
        <v>310</v>
      </c>
      <c r="T5" s="30" t="s">
        <v>311</v>
      </c>
      <c r="U5" s="30" t="s">
        <v>312</v>
      </c>
      <c r="V5" s="30" t="s">
        <v>313</v>
      </c>
      <c r="W5" s="30" t="s">
        <v>314</v>
      </c>
      <c r="X5" s="30" t="s">
        <v>315</v>
      </c>
      <c r="Y5" s="30" t="s">
        <v>316</v>
      </c>
    </row>
    <row r="6" spans="1:175" s="16" customFormat="1" x14ac:dyDescent="0.25">
      <c r="A6" s="3"/>
      <c r="B6" s="80" t="s">
        <v>322</v>
      </c>
      <c r="C6" s="80">
        <v>25.999155687660476</v>
      </c>
      <c r="D6" s="67">
        <v>26.025010260406006</v>
      </c>
      <c r="E6" s="67">
        <v>26.031472087892627</v>
      </c>
      <c r="F6" s="67">
        <v>26.035956615019117</v>
      </c>
      <c r="G6" s="83">
        <v>25.348315061422507</v>
      </c>
      <c r="H6" s="83">
        <v>25.067013832839951</v>
      </c>
      <c r="I6" s="83">
        <v>25.819459302805264</v>
      </c>
      <c r="J6" s="83">
        <v>25.154419637449564</v>
      </c>
      <c r="K6" s="83">
        <v>25.970307355175862</v>
      </c>
      <c r="L6" s="83">
        <v>26.030638512482394</v>
      </c>
      <c r="M6" s="83">
        <v>26.007535422300158</v>
      </c>
      <c r="N6" s="83">
        <v>25.898274010107823</v>
      </c>
      <c r="O6" s="83">
        <v>25.504785194301505</v>
      </c>
      <c r="P6" s="83">
        <v>25.761548757569493</v>
      </c>
      <c r="Q6" s="83">
        <v>25.757638556912276</v>
      </c>
      <c r="R6" s="83">
        <v>25.669605334726747</v>
      </c>
      <c r="S6" s="83">
        <v>25.356921182353076</v>
      </c>
      <c r="T6" s="83">
        <v>25.682684017629192</v>
      </c>
      <c r="U6" s="83">
        <v>25.641638742583979</v>
      </c>
      <c r="V6" s="83">
        <v>25.627297737166366</v>
      </c>
      <c r="W6" s="83">
        <v>25.708588010168565</v>
      </c>
      <c r="X6" s="83">
        <v>25.545178687728587</v>
      </c>
      <c r="Y6" s="83">
        <v>25.61853466924968</v>
      </c>
    </row>
    <row r="7" spans="1:175" s="16" customFormat="1" x14ac:dyDescent="0.25">
      <c r="A7" s="3"/>
      <c r="B7" s="81" t="s">
        <v>323</v>
      </c>
      <c r="C7" s="81">
        <v>26.281320999644159</v>
      </c>
      <c r="D7" s="54">
        <v>26.276942648123605</v>
      </c>
      <c r="E7" s="54">
        <v>26.296195654249324</v>
      </c>
      <c r="F7" s="54">
        <v>26.248798965092664</v>
      </c>
      <c r="G7" s="84">
        <v>26.127849162021548</v>
      </c>
      <c r="H7" s="84">
        <v>24.647702674697719</v>
      </c>
      <c r="I7" s="84">
        <v>25.995551437271548</v>
      </c>
      <c r="J7" s="84">
        <v>26.062222914168089</v>
      </c>
      <c r="K7" s="84">
        <v>26.305538006179528</v>
      </c>
      <c r="L7" s="84">
        <v>26.71968755237349</v>
      </c>
      <c r="M7" s="84">
        <v>26.637863100266422</v>
      </c>
      <c r="N7" s="84">
        <v>26.520664192268367</v>
      </c>
      <c r="O7" s="84">
        <v>26.551705529403506</v>
      </c>
      <c r="P7" s="84">
        <v>26.674482483351419</v>
      </c>
      <c r="Q7" s="84">
        <v>26.511216225658632</v>
      </c>
      <c r="R7" s="84">
        <v>26.572752970541337</v>
      </c>
      <c r="S7" s="84">
        <v>26.476659823098839</v>
      </c>
      <c r="T7" s="84">
        <v>26.514759001708036</v>
      </c>
      <c r="U7" s="84">
        <v>26.462222794940224</v>
      </c>
      <c r="V7" s="84">
        <v>26.483100360833863</v>
      </c>
      <c r="W7" s="84">
        <v>26.66987189483828</v>
      </c>
      <c r="X7" s="84">
        <v>26.426587324729159</v>
      </c>
      <c r="Y7" s="84">
        <v>26.364452172959179</v>
      </c>
    </row>
    <row r="8" spans="1:175" x14ac:dyDescent="0.25">
      <c r="B8" s="14" t="s">
        <v>181</v>
      </c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</row>
    <row r="9" spans="1:175" x14ac:dyDescent="0.25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</row>
    <row r="10" spans="1:175" x14ac:dyDescent="0.25"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</row>
    <row r="11" spans="1:175" x14ac:dyDescent="0.25"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</row>
    <row r="12" spans="1:175" x14ac:dyDescent="0.25"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</row>
    <row r="13" spans="1:175" x14ac:dyDescent="0.25"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</row>
    <row r="14" spans="1:175" x14ac:dyDescent="0.25"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9D210-C4E3-4CC3-AE82-568FCCFFBA13}">
  <dimension ref="A1:FX104"/>
  <sheetViews>
    <sheetView topLeftCell="A76" zoomScaleNormal="100" workbookViewId="0">
      <selection activeCell="H101" sqref="H101"/>
    </sheetView>
  </sheetViews>
  <sheetFormatPr defaultColWidth="9.140625" defaultRowHeight="15" x14ac:dyDescent="0.25"/>
  <cols>
    <col min="1" max="1" width="22.140625" style="3" customWidth="1"/>
    <col min="2" max="2" width="37.5703125" style="3" customWidth="1"/>
    <col min="3" max="3" width="38.140625" style="3" customWidth="1"/>
    <col min="4" max="4" width="22.5703125" style="3" customWidth="1"/>
    <col min="5" max="5" width="9.5703125" style="3" customWidth="1"/>
    <col min="6" max="6" width="8.85546875" style="3" customWidth="1"/>
    <col min="7" max="7" width="13.85546875" style="3" customWidth="1"/>
    <col min="8" max="8" width="9.42578125" style="3" bestFit="1" customWidth="1"/>
    <col min="9" max="9" width="11.140625" style="3" customWidth="1"/>
    <col min="10" max="10" width="13.140625" style="3" customWidth="1"/>
    <col min="11" max="11" width="8.5703125" style="3" customWidth="1"/>
    <col min="12" max="12" width="10.28515625" style="3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0" s="1" customFormat="1" ht="37.5" customHeight="1" x14ac:dyDescent="0.2">
      <c r="B1" s="2" t="s">
        <v>326</v>
      </c>
    </row>
    <row r="2" spans="1:180" s="1" customFormat="1" ht="24" customHeight="1" thickBot="1" x14ac:dyDescent="0.25">
      <c r="B2" s="12" t="s">
        <v>327</v>
      </c>
    </row>
    <row r="3" spans="1:180" s="4" customFormat="1" x14ac:dyDescent="0.25"/>
    <row r="5" spans="1:180" s="16" customFormat="1" x14ac:dyDescent="0.25">
      <c r="A5" s="3"/>
      <c r="B5" s="40"/>
      <c r="C5" s="60" t="s">
        <v>333</v>
      </c>
    </row>
    <row r="6" spans="1:180" s="16" customFormat="1" x14ac:dyDescent="0.25">
      <c r="A6" s="3"/>
      <c r="B6" s="19" t="s">
        <v>8</v>
      </c>
      <c r="C6" s="61" t="s">
        <v>328</v>
      </c>
    </row>
    <row r="7" spans="1:180" x14ac:dyDescent="0.25">
      <c r="B7" s="19" t="s">
        <v>9</v>
      </c>
      <c r="C7" s="61" t="s">
        <v>328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</row>
    <row r="8" spans="1:180" x14ac:dyDescent="0.25">
      <c r="B8" s="19" t="s">
        <v>10</v>
      </c>
      <c r="C8" s="61" t="s">
        <v>329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</row>
    <row r="9" spans="1:180" x14ac:dyDescent="0.25">
      <c r="B9" s="19" t="s">
        <v>11</v>
      </c>
      <c r="C9" s="61" t="s">
        <v>328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</row>
    <row r="10" spans="1:180" x14ac:dyDescent="0.25">
      <c r="B10" s="19" t="s">
        <v>12</v>
      </c>
      <c r="C10" s="61" t="s">
        <v>328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</row>
    <row r="11" spans="1:180" x14ac:dyDescent="0.25">
      <c r="B11" s="19" t="s">
        <v>13</v>
      </c>
      <c r="C11" s="61" t="s">
        <v>329</v>
      </c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</row>
    <row r="12" spans="1:180" x14ac:dyDescent="0.25">
      <c r="B12" s="19" t="s">
        <v>14</v>
      </c>
      <c r="C12" s="61" t="s">
        <v>330</v>
      </c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</row>
    <row r="13" spans="1:180" x14ac:dyDescent="0.25">
      <c r="B13" s="19" t="s">
        <v>15</v>
      </c>
      <c r="C13" s="61" t="s">
        <v>329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</row>
    <row r="14" spans="1:180" x14ac:dyDescent="0.25">
      <c r="B14" s="19" t="s">
        <v>16</v>
      </c>
      <c r="C14" s="61" t="s">
        <v>328</v>
      </c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</row>
    <row r="15" spans="1:180" x14ac:dyDescent="0.25">
      <c r="B15" s="19" t="s">
        <v>17</v>
      </c>
      <c r="C15" s="61" t="s">
        <v>329</v>
      </c>
    </row>
    <row r="16" spans="1:180" x14ac:dyDescent="0.25">
      <c r="B16" s="19" t="s">
        <v>18</v>
      </c>
      <c r="C16" s="61" t="s">
        <v>329</v>
      </c>
    </row>
    <row r="17" spans="2:3" x14ac:dyDescent="0.25">
      <c r="B17" s="19" t="s">
        <v>19</v>
      </c>
      <c r="C17" s="61" t="s">
        <v>331</v>
      </c>
    </row>
    <row r="18" spans="2:3" x14ac:dyDescent="0.25">
      <c r="B18" s="19" t="s">
        <v>20</v>
      </c>
      <c r="C18" s="61" t="s">
        <v>329</v>
      </c>
    </row>
    <row r="19" spans="2:3" x14ac:dyDescent="0.25">
      <c r="B19" s="19" t="s">
        <v>21</v>
      </c>
      <c r="C19" s="61" t="s">
        <v>330</v>
      </c>
    </row>
    <row r="20" spans="2:3" x14ac:dyDescent="0.25">
      <c r="B20" s="19" t="s">
        <v>22</v>
      </c>
      <c r="C20" s="61" t="s">
        <v>328</v>
      </c>
    </row>
    <row r="21" spans="2:3" x14ac:dyDescent="0.25">
      <c r="B21" s="19" t="s">
        <v>23</v>
      </c>
      <c r="C21" s="61" t="s">
        <v>328</v>
      </c>
    </row>
    <row r="22" spans="2:3" x14ac:dyDescent="0.25">
      <c r="B22" s="19" t="s">
        <v>24</v>
      </c>
      <c r="C22" s="61" t="s">
        <v>328</v>
      </c>
    </row>
    <row r="23" spans="2:3" x14ac:dyDescent="0.25">
      <c r="B23" s="19" t="s">
        <v>25</v>
      </c>
      <c r="C23" s="61" t="s">
        <v>328</v>
      </c>
    </row>
    <row r="24" spans="2:3" x14ac:dyDescent="0.25">
      <c r="B24" s="19" t="s">
        <v>26</v>
      </c>
      <c r="C24" s="61" t="s">
        <v>328</v>
      </c>
    </row>
    <row r="25" spans="2:3" x14ac:dyDescent="0.25">
      <c r="B25" s="19" t="s">
        <v>27</v>
      </c>
      <c r="C25" s="61" t="s">
        <v>329</v>
      </c>
    </row>
    <row r="26" spans="2:3" x14ac:dyDescent="0.25">
      <c r="B26" s="19" t="s">
        <v>28</v>
      </c>
      <c r="C26" s="61" t="s">
        <v>329</v>
      </c>
    </row>
    <row r="27" spans="2:3" x14ac:dyDescent="0.25">
      <c r="B27" s="19" t="s">
        <v>29</v>
      </c>
      <c r="C27" s="61" t="s">
        <v>328</v>
      </c>
    </row>
    <row r="28" spans="2:3" x14ac:dyDescent="0.25">
      <c r="B28" s="19" t="s">
        <v>30</v>
      </c>
      <c r="C28" s="61" t="s">
        <v>328</v>
      </c>
    </row>
    <row r="29" spans="2:3" x14ac:dyDescent="0.25">
      <c r="B29" s="19" t="s">
        <v>31</v>
      </c>
      <c r="C29" s="61" t="s">
        <v>332</v>
      </c>
    </row>
    <row r="30" spans="2:3" x14ac:dyDescent="0.25">
      <c r="B30" s="19" t="s">
        <v>32</v>
      </c>
      <c r="C30" s="61" t="s">
        <v>328</v>
      </c>
    </row>
    <row r="31" spans="2:3" x14ac:dyDescent="0.25">
      <c r="B31" s="19" t="s">
        <v>33</v>
      </c>
      <c r="C31" s="61" t="s">
        <v>328</v>
      </c>
    </row>
    <row r="32" spans="2:3" x14ac:dyDescent="0.25">
      <c r="B32" s="19" t="s">
        <v>34</v>
      </c>
      <c r="C32" s="61" t="s">
        <v>332</v>
      </c>
    </row>
    <row r="33" spans="2:3" x14ac:dyDescent="0.25">
      <c r="B33" s="19" t="s">
        <v>35</v>
      </c>
      <c r="C33" s="61" t="s">
        <v>329</v>
      </c>
    </row>
    <row r="34" spans="2:3" x14ac:dyDescent="0.25">
      <c r="B34" s="19" t="s">
        <v>36</v>
      </c>
      <c r="C34" s="61" t="s">
        <v>328</v>
      </c>
    </row>
    <row r="35" spans="2:3" x14ac:dyDescent="0.25">
      <c r="B35" s="19" t="s">
        <v>37</v>
      </c>
      <c r="C35" s="61" t="s">
        <v>328</v>
      </c>
    </row>
    <row r="36" spans="2:3" x14ac:dyDescent="0.25">
      <c r="B36" s="19" t="s">
        <v>38</v>
      </c>
      <c r="C36" s="61" t="s">
        <v>332</v>
      </c>
    </row>
    <row r="37" spans="2:3" x14ac:dyDescent="0.25">
      <c r="B37" s="19" t="s">
        <v>39</v>
      </c>
      <c r="C37" s="61" t="s">
        <v>332</v>
      </c>
    </row>
    <row r="38" spans="2:3" x14ac:dyDescent="0.25">
      <c r="B38" s="19" t="s">
        <v>40</v>
      </c>
      <c r="C38" s="61" t="s">
        <v>328</v>
      </c>
    </row>
    <row r="39" spans="2:3" x14ac:dyDescent="0.25">
      <c r="B39" s="19" t="s">
        <v>41</v>
      </c>
      <c r="C39" s="61" t="s">
        <v>330</v>
      </c>
    </row>
    <row r="40" spans="2:3" x14ac:dyDescent="0.25">
      <c r="B40" s="19" t="s">
        <v>42</v>
      </c>
      <c r="C40" s="61" t="s">
        <v>329</v>
      </c>
    </row>
    <row r="41" spans="2:3" x14ac:dyDescent="0.25">
      <c r="B41" s="19" t="s">
        <v>43</v>
      </c>
      <c r="C41" s="61" t="s">
        <v>329</v>
      </c>
    </row>
    <row r="42" spans="2:3" x14ac:dyDescent="0.25">
      <c r="B42" s="19" t="s">
        <v>44</v>
      </c>
      <c r="C42" s="61" t="s">
        <v>330</v>
      </c>
    </row>
    <row r="43" spans="2:3" x14ac:dyDescent="0.25">
      <c r="B43" s="19" t="s">
        <v>45</v>
      </c>
      <c r="C43" s="61" t="s">
        <v>328</v>
      </c>
    </row>
    <row r="44" spans="2:3" x14ac:dyDescent="0.25">
      <c r="B44" s="19" t="s">
        <v>46</v>
      </c>
      <c r="C44" s="61" t="s">
        <v>332</v>
      </c>
    </row>
    <row r="45" spans="2:3" x14ac:dyDescent="0.25">
      <c r="B45" s="19" t="s">
        <v>47</v>
      </c>
      <c r="C45" s="61" t="s">
        <v>328</v>
      </c>
    </row>
    <row r="46" spans="2:3" x14ac:dyDescent="0.25">
      <c r="B46" s="19" t="s">
        <v>48</v>
      </c>
      <c r="C46" s="61" t="s">
        <v>329</v>
      </c>
    </row>
    <row r="47" spans="2:3" x14ac:dyDescent="0.25">
      <c r="B47" s="19" t="s">
        <v>49</v>
      </c>
      <c r="C47" s="61" t="s">
        <v>329</v>
      </c>
    </row>
    <row r="48" spans="2:3" x14ac:dyDescent="0.25">
      <c r="B48" s="19" t="s">
        <v>50</v>
      </c>
      <c r="C48" s="61" t="s">
        <v>328</v>
      </c>
    </row>
    <row r="49" spans="2:3" x14ac:dyDescent="0.25">
      <c r="B49" s="19" t="s">
        <v>51</v>
      </c>
      <c r="C49" s="61" t="s">
        <v>330</v>
      </c>
    </row>
    <row r="50" spans="2:3" x14ac:dyDescent="0.25">
      <c r="B50" s="19" t="s">
        <v>52</v>
      </c>
      <c r="C50" s="61" t="s">
        <v>328</v>
      </c>
    </row>
    <row r="51" spans="2:3" x14ac:dyDescent="0.25">
      <c r="B51" s="19" t="s">
        <v>53</v>
      </c>
      <c r="C51" s="61" t="s">
        <v>328</v>
      </c>
    </row>
    <row r="52" spans="2:3" x14ac:dyDescent="0.25">
      <c r="B52" s="19" t="s">
        <v>54</v>
      </c>
      <c r="C52" s="61" t="s">
        <v>329</v>
      </c>
    </row>
    <row r="53" spans="2:3" x14ac:dyDescent="0.25">
      <c r="B53" s="19" t="s">
        <v>55</v>
      </c>
      <c r="C53" s="61" t="s">
        <v>329</v>
      </c>
    </row>
    <row r="54" spans="2:3" x14ac:dyDescent="0.25">
      <c r="B54" s="19" t="s">
        <v>56</v>
      </c>
      <c r="C54" s="61" t="s">
        <v>328</v>
      </c>
    </row>
    <row r="55" spans="2:3" x14ac:dyDescent="0.25">
      <c r="B55" s="19" t="s">
        <v>57</v>
      </c>
      <c r="C55" s="61" t="s">
        <v>331</v>
      </c>
    </row>
    <row r="56" spans="2:3" x14ac:dyDescent="0.25">
      <c r="B56" s="19" t="s">
        <v>58</v>
      </c>
      <c r="C56" s="61" t="s">
        <v>330</v>
      </c>
    </row>
    <row r="57" spans="2:3" x14ac:dyDescent="0.25">
      <c r="B57" s="19" t="s">
        <v>59</v>
      </c>
      <c r="C57" s="61" t="s">
        <v>328</v>
      </c>
    </row>
    <row r="58" spans="2:3" x14ac:dyDescent="0.25">
      <c r="B58" s="19" t="s">
        <v>60</v>
      </c>
      <c r="C58" s="61" t="s">
        <v>329</v>
      </c>
    </row>
    <row r="59" spans="2:3" x14ac:dyDescent="0.25">
      <c r="B59" s="19" t="s">
        <v>61</v>
      </c>
      <c r="C59" s="61" t="s">
        <v>328</v>
      </c>
    </row>
    <row r="60" spans="2:3" x14ac:dyDescent="0.25">
      <c r="B60" s="19" t="s">
        <v>62</v>
      </c>
      <c r="C60" s="62" t="s">
        <v>331</v>
      </c>
    </row>
    <row r="61" spans="2:3" x14ac:dyDescent="0.25">
      <c r="B61" s="19" t="s">
        <v>63</v>
      </c>
      <c r="C61" s="61" t="s">
        <v>329</v>
      </c>
    </row>
    <row r="62" spans="2:3" x14ac:dyDescent="0.25">
      <c r="B62" s="19" t="s">
        <v>64</v>
      </c>
      <c r="C62" s="61" t="s">
        <v>328</v>
      </c>
    </row>
    <row r="63" spans="2:3" x14ac:dyDescent="0.25">
      <c r="B63" s="19" t="s">
        <v>65</v>
      </c>
      <c r="C63" s="61" t="s">
        <v>328</v>
      </c>
    </row>
    <row r="64" spans="2:3" x14ac:dyDescent="0.25">
      <c r="B64" s="19" t="s">
        <v>66</v>
      </c>
      <c r="C64" s="61" t="s">
        <v>332</v>
      </c>
    </row>
    <row r="65" spans="2:3" x14ac:dyDescent="0.25">
      <c r="B65" s="19" t="s">
        <v>67</v>
      </c>
      <c r="C65" s="61" t="s">
        <v>329</v>
      </c>
    </row>
    <row r="66" spans="2:3" x14ac:dyDescent="0.25">
      <c r="B66" s="19" t="s">
        <v>68</v>
      </c>
      <c r="C66" s="61" t="s">
        <v>329</v>
      </c>
    </row>
    <row r="67" spans="2:3" x14ac:dyDescent="0.25">
      <c r="B67" s="19" t="s">
        <v>69</v>
      </c>
      <c r="C67" s="61" t="s">
        <v>328</v>
      </c>
    </row>
    <row r="68" spans="2:3" x14ac:dyDescent="0.25">
      <c r="B68" s="19" t="s">
        <v>70</v>
      </c>
      <c r="C68" s="61" t="s">
        <v>329</v>
      </c>
    </row>
    <row r="69" spans="2:3" x14ac:dyDescent="0.25">
      <c r="B69" s="19" t="s">
        <v>71</v>
      </c>
      <c r="C69" s="61" t="s">
        <v>329</v>
      </c>
    </row>
    <row r="70" spans="2:3" x14ac:dyDescent="0.25">
      <c r="B70" s="19" t="s">
        <v>72</v>
      </c>
      <c r="C70" s="61" t="s">
        <v>329</v>
      </c>
    </row>
    <row r="71" spans="2:3" x14ac:dyDescent="0.25">
      <c r="B71" s="19" t="s">
        <v>73</v>
      </c>
      <c r="C71" s="61" t="s">
        <v>329</v>
      </c>
    </row>
    <row r="72" spans="2:3" x14ac:dyDescent="0.25">
      <c r="B72" s="19" t="s">
        <v>74</v>
      </c>
      <c r="C72" s="61" t="s">
        <v>329</v>
      </c>
    </row>
    <row r="73" spans="2:3" x14ac:dyDescent="0.25">
      <c r="B73" s="19" t="s">
        <v>75</v>
      </c>
      <c r="C73" s="61" t="s">
        <v>328</v>
      </c>
    </row>
    <row r="74" spans="2:3" x14ac:dyDescent="0.25">
      <c r="B74" s="19" t="s">
        <v>76</v>
      </c>
      <c r="C74" s="61" t="s">
        <v>328</v>
      </c>
    </row>
    <row r="75" spans="2:3" x14ac:dyDescent="0.25">
      <c r="B75" s="19" t="s">
        <v>77</v>
      </c>
      <c r="C75" s="61" t="s">
        <v>332</v>
      </c>
    </row>
    <row r="76" spans="2:3" x14ac:dyDescent="0.25">
      <c r="B76" s="19" t="s">
        <v>78</v>
      </c>
      <c r="C76" s="61" t="s">
        <v>329</v>
      </c>
    </row>
    <row r="77" spans="2:3" x14ac:dyDescent="0.25">
      <c r="B77" s="19" t="s">
        <v>79</v>
      </c>
      <c r="C77" s="61" t="s">
        <v>328</v>
      </c>
    </row>
    <row r="78" spans="2:3" x14ac:dyDescent="0.25">
      <c r="B78" s="19" t="s">
        <v>80</v>
      </c>
      <c r="C78" s="61" t="s">
        <v>331</v>
      </c>
    </row>
    <row r="79" spans="2:3" x14ac:dyDescent="0.25">
      <c r="B79" s="19" t="s">
        <v>81</v>
      </c>
      <c r="C79" s="61" t="s">
        <v>330</v>
      </c>
    </row>
    <row r="80" spans="2:3" x14ac:dyDescent="0.25">
      <c r="B80" s="19" t="s">
        <v>82</v>
      </c>
      <c r="C80" s="61" t="s">
        <v>329</v>
      </c>
    </row>
    <row r="81" spans="2:3" x14ac:dyDescent="0.25">
      <c r="B81" s="19" t="s">
        <v>83</v>
      </c>
      <c r="C81" s="61" t="s">
        <v>329</v>
      </c>
    </row>
    <row r="82" spans="2:3" x14ac:dyDescent="0.25">
      <c r="B82" s="19" t="s">
        <v>84</v>
      </c>
      <c r="C82" s="61" t="s">
        <v>328</v>
      </c>
    </row>
    <row r="83" spans="2:3" x14ac:dyDescent="0.25">
      <c r="B83" s="19" t="s">
        <v>85</v>
      </c>
      <c r="C83" s="61" t="s">
        <v>329</v>
      </c>
    </row>
    <row r="84" spans="2:3" x14ac:dyDescent="0.25">
      <c r="B84" s="19" t="s">
        <v>86</v>
      </c>
      <c r="C84" s="61" t="s">
        <v>330</v>
      </c>
    </row>
    <row r="85" spans="2:3" x14ac:dyDescent="0.25">
      <c r="B85" s="19" t="s">
        <v>87</v>
      </c>
      <c r="C85" s="61" t="s">
        <v>329</v>
      </c>
    </row>
    <row r="86" spans="2:3" x14ac:dyDescent="0.25">
      <c r="B86" s="19" t="s">
        <v>88</v>
      </c>
      <c r="C86" s="61" t="s">
        <v>328</v>
      </c>
    </row>
    <row r="87" spans="2:3" x14ac:dyDescent="0.25">
      <c r="B87" s="19" t="s">
        <v>89</v>
      </c>
      <c r="C87" s="61" t="s">
        <v>329</v>
      </c>
    </row>
    <row r="88" spans="2:3" x14ac:dyDescent="0.25">
      <c r="B88" s="19" t="s">
        <v>90</v>
      </c>
      <c r="C88" s="61" t="s">
        <v>329</v>
      </c>
    </row>
    <row r="89" spans="2:3" x14ac:dyDescent="0.25">
      <c r="B89" s="19" t="s">
        <v>91</v>
      </c>
      <c r="C89" s="61" t="s">
        <v>328</v>
      </c>
    </row>
    <row r="90" spans="2:3" x14ac:dyDescent="0.25">
      <c r="B90" s="19" t="s">
        <v>92</v>
      </c>
      <c r="C90" s="61" t="s">
        <v>328</v>
      </c>
    </row>
    <row r="91" spans="2:3" x14ac:dyDescent="0.25">
      <c r="B91" s="19" t="s">
        <v>93</v>
      </c>
      <c r="C91" s="61" t="s">
        <v>332</v>
      </c>
    </row>
    <row r="92" spans="2:3" x14ac:dyDescent="0.25">
      <c r="B92" s="19" t="s">
        <v>94</v>
      </c>
      <c r="C92" s="61" t="s">
        <v>328</v>
      </c>
    </row>
    <row r="93" spans="2:3" x14ac:dyDescent="0.25">
      <c r="B93" s="19" t="s">
        <v>95</v>
      </c>
      <c r="C93" s="61" t="s">
        <v>328</v>
      </c>
    </row>
    <row r="94" spans="2:3" x14ac:dyDescent="0.25">
      <c r="B94" s="19" t="s">
        <v>96</v>
      </c>
      <c r="C94" s="61" t="s">
        <v>332</v>
      </c>
    </row>
    <row r="95" spans="2:3" x14ac:dyDescent="0.25">
      <c r="B95" s="19" t="s">
        <v>97</v>
      </c>
      <c r="C95" s="61" t="s">
        <v>328</v>
      </c>
    </row>
    <row r="96" spans="2:3" x14ac:dyDescent="0.25">
      <c r="B96" s="19" t="s">
        <v>98</v>
      </c>
      <c r="C96" s="61" t="s">
        <v>328</v>
      </c>
    </row>
    <row r="97" spans="2:3" x14ac:dyDescent="0.25">
      <c r="B97" s="19" t="s">
        <v>99</v>
      </c>
      <c r="C97" s="61" t="s">
        <v>329</v>
      </c>
    </row>
    <row r="98" spans="2:3" x14ac:dyDescent="0.25">
      <c r="B98" s="19" t="s">
        <v>100</v>
      </c>
      <c r="C98" s="61" t="s">
        <v>329</v>
      </c>
    </row>
    <row r="99" spans="2:3" x14ac:dyDescent="0.25">
      <c r="B99" s="19" t="s">
        <v>101</v>
      </c>
      <c r="C99" s="61" t="s">
        <v>328</v>
      </c>
    </row>
    <row r="100" spans="2:3" x14ac:dyDescent="0.25">
      <c r="B100" s="19" t="s">
        <v>102</v>
      </c>
      <c r="C100" s="61" t="s">
        <v>331</v>
      </c>
    </row>
    <row r="101" spans="2:3" x14ac:dyDescent="0.25">
      <c r="B101" s="19" t="s">
        <v>103</v>
      </c>
      <c r="C101" s="61" t="s">
        <v>329</v>
      </c>
    </row>
    <row r="102" spans="2:3" x14ac:dyDescent="0.25">
      <c r="B102" s="19" t="s">
        <v>104</v>
      </c>
      <c r="C102" s="61" t="s">
        <v>329</v>
      </c>
    </row>
    <row r="103" spans="2:3" x14ac:dyDescent="0.25">
      <c r="B103" s="13" t="s">
        <v>105</v>
      </c>
      <c r="C103" s="63" t="s">
        <v>328</v>
      </c>
    </row>
    <row r="104" spans="2:3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91144A-248B-4EDB-865E-E02F9727F954}">
  <dimension ref="A1:GF16"/>
  <sheetViews>
    <sheetView topLeftCell="AQ1" zoomScaleNormal="100" workbookViewId="0">
      <selection activeCell="C5" sqref="C5:BR5"/>
    </sheetView>
  </sheetViews>
  <sheetFormatPr defaultColWidth="9.140625" defaultRowHeight="15" x14ac:dyDescent="0.25"/>
  <cols>
    <col min="1" max="1" width="22.140625" style="3" customWidth="1"/>
    <col min="2" max="2" width="47" style="3" customWidth="1"/>
    <col min="3" max="72" width="9.4257812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188" s="1" customFormat="1" ht="37.5" customHeight="1" x14ac:dyDescent="0.2">
      <c r="B1" s="2" t="s">
        <v>343</v>
      </c>
    </row>
    <row r="2" spans="1:188" s="1" customFormat="1" ht="24" customHeight="1" thickBot="1" x14ac:dyDescent="0.25">
      <c r="B2" s="12" t="s">
        <v>344</v>
      </c>
    </row>
    <row r="3" spans="1:188" s="4" customFormat="1" x14ac:dyDescent="0.25"/>
    <row r="5" spans="1:188" s="16" customFormat="1" x14ac:dyDescent="0.25">
      <c r="A5" s="3"/>
      <c r="B5" s="51" t="s">
        <v>345</v>
      </c>
      <c r="C5" s="30" t="s">
        <v>230</v>
      </c>
      <c r="D5" s="30" t="s">
        <v>231</v>
      </c>
      <c r="E5" s="30" t="s">
        <v>232</v>
      </c>
      <c r="F5" s="30" t="s">
        <v>233</v>
      </c>
      <c r="G5" s="30" t="s">
        <v>234</v>
      </c>
      <c r="H5" s="30" t="s">
        <v>235</v>
      </c>
      <c r="I5" s="30" t="s">
        <v>236</v>
      </c>
      <c r="J5" s="30" t="s">
        <v>237</v>
      </c>
      <c r="K5" s="30" t="s">
        <v>238</v>
      </c>
      <c r="L5" s="30" t="s">
        <v>239</v>
      </c>
      <c r="M5" s="30" t="s">
        <v>240</v>
      </c>
      <c r="N5" s="30" t="s">
        <v>241</v>
      </c>
      <c r="O5" s="30" t="s">
        <v>242</v>
      </c>
      <c r="P5" s="30" t="s">
        <v>243</v>
      </c>
      <c r="Q5" s="30" t="s">
        <v>244</v>
      </c>
      <c r="R5" s="30" t="s">
        <v>245</v>
      </c>
      <c r="S5" s="30" t="s">
        <v>246</v>
      </c>
      <c r="T5" s="30" t="s">
        <v>247</v>
      </c>
      <c r="U5" s="30" t="s">
        <v>248</v>
      </c>
      <c r="V5" s="30" t="s">
        <v>249</v>
      </c>
      <c r="W5" s="30" t="s">
        <v>250</v>
      </c>
      <c r="X5" s="30" t="s">
        <v>251</v>
      </c>
      <c r="Y5" s="30" t="s">
        <v>252</v>
      </c>
      <c r="Z5" s="30" t="s">
        <v>253</v>
      </c>
      <c r="AA5" s="30" t="s">
        <v>254</v>
      </c>
      <c r="AB5" s="30" t="s">
        <v>255</v>
      </c>
      <c r="AC5" s="30" t="s">
        <v>256</v>
      </c>
      <c r="AD5" s="30" t="s">
        <v>257</v>
      </c>
      <c r="AE5" s="30" t="s">
        <v>258</v>
      </c>
      <c r="AF5" s="30" t="s">
        <v>259</v>
      </c>
      <c r="AG5" s="30" t="s">
        <v>260</v>
      </c>
      <c r="AH5" s="30" t="s">
        <v>261</v>
      </c>
      <c r="AI5" s="30" t="s">
        <v>262</v>
      </c>
      <c r="AJ5" s="30" t="s">
        <v>263</v>
      </c>
      <c r="AK5" s="30" t="s">
        <v>264</v>
      </c>
      <c r="AL5" s="30" t="s">
        <v>144</v>
      </c>
      <c r="AM5" s="30" t="s">
        <v>145</v>
      </c>
      <c r="AN5" s="30" t="s">
        <v>146</v>
      </c>
      <c r="AO5" s="30" t="s">
        <v>147</v>
      </c>
      <c r="AP5" s="30" t="s">
        <v>148</v>
      </c>
      <c r="AQ5" s="30" t="s">
        <v>149</v>
      </c>
      <c r="AR5" s="30" t="s">
        <v>150</v>
      </c>
      <c r="AS5" s="30" t="s">
        <v>151</v>
      </c>
      <c r="AT5" s="30" t="s">
        <v>152</v>
      </c>
      <c r="AU5" s="30" t="s">
        <v>153</v>
      </c>
      <c r="AV5" s="30" t="s">
        <v>154</v>
      </c>
      <c r="AW5" s="30" t="s">
        <v>155</v>
      </c>
      <c r="AX5" s="30" t="s">
        <v>156</v>
      </c>
      <c r="AY5" s="30" t="s">
        <v>157</v>
      </c>
      <c r="AZ5" s="30" t="s">
        <v>158</v>
      </c>
      <c r="BA5" s="30" t="s">
        <v>159</v>
      </c>
      <c r="BB5" s="30" t="s">
        <v>160</v>
      </c>
      <c r="BC5" s="30" t="s">
        <v>161</v>
      </c>
      <c r="BD5" s="30" t="s">
        <v>162</v>
      </c>
      <c r="BE5" s="30" t="s">
        <v>163</v>
      </c>
      <c r="BF5" s="30" t="s">
        <v>164</v>
      </c>
      <c r="BG5" s="30" t="s">
        <v>165</v>
      </c>
      <c r="BH5" s="30" t="s">
        <v>166</v>
      </c>
      <c r="BI5" s="30" t="s">
        <v>167</v>
      </c>
      <c r="BJ5" s="30" t="s">
        <v>168</v>
      </c>
      <c r="BK5" s="30" t="s">
        <v>169</v>
      </c>
      <c r="BL5" s="30" t="s">
        <v>170</v>
      </c>
      <c r="BM5" s="30" t="s">
        <v>171</v>
      </c>
      <c r="BN5" s="30" t="s">
        <v>172</v>
      </c>
      <c r="BO5" s="30" t="s">
        <v>173</v>
      </c>
      <c r="BP5" s="30" t="s">
        <v>174</v>
      </c>
      <c r="BQ5" s="30" t="s">
        <v>175</v>
      </c>
      <c r="BR5" s="30" t="s">
        <v>176</v>
      </c>
    </row>
    <row r="6" spans="1:188" s="16" customFormat="1" x14ac:dyDescent="0.25">
      <c r="A6" s="3"/>
      <c r="B6" s="35" t="s">
        <v>4</v>
      </c>
      <c r="C6" s="85">
        <v>1.9639978979597799</v>
      </c>
      <c r="D6" s="85">
        <v>5.0436174445496871</v>
      </c>
      <c r="E6" s="85">
        <v>10.429713943739888</v>
      </c>
      <c r="F6" s="85">
        <v>9.8453246043296527</v>
      </c>
      <c r="G6" s="85">
        <v>8.3706569162099616</v>
      </c>
      <c r="H6" s="85">
        <v>9.8989710125597199</v>
      </c>
      <c r="I6" s="85">
        <v>6.0726501931897365</v>
      </c>
      <c r="J6" s="85">
        <v>3.6806808163197711</v>
      </c>
      <c r="K6" s="85">
        <v>4.7767614269698973</v>
      </c>
      <c r="L6" s="85">
        <v>4.0164856507699005</v>
      </c>
      <c r="M6" s="85">
        <v>6.8981091713598</v>
      </c>
      <c r="N6" s="85">
        <v>9.8524870773497977</v>
      </c>
      <c r="O6" s="85">
        <v>13.601476865699981</v>
      </c>
      <c r="P6" s="85">
        <v>0.281231653559953</v>
      </c>
      <c r="Q6" s="85">
        <v>-36.430318284600041</v>
      </c>
      <c r="R6" s="85">
        <v>-47.071151588980108</v>
      </c>
      <c r="S6" s="85">
        <v>-40.458540007240138</v>
      </c>
      <c r="T6" s="85">
        <v>-28.910912770610302</v>
      </c>
      <c r="U6" s="85">
        <v>-21.922943300480021</v>
      </c>
      <c r="V6" s="85">
        <v>-16.875447258400264</v>
      </c>
      <c r="W6" s="85">
        <v>-15.277039405260235</v>
      </c>
      <c r="X6" s="85">
        <v>-14.416336740440224</v>
      </c>
      <c r="Y6" s="85">
        <v>-12.991040038340259</v>
      </c>
      <c r="Z6" s="85">
        <v>-25.334126183989923</v>
      </c>
      <c r="AA6" s="85">
        <v>-22.595602106479927</v>
      </c>
      <c r="AB6" s="85">
        <v>-23.000742972050329</v>
      </c>
      <c r="AC6" s="85">
        <v>-6.2270902443500233</v>
      </c>
      <c r="AD6" s="85">
        <v>15.560177234369796</v>
      </c>
      <c r="AE6" s="85">
        <v>30.057028392799666</v>
      </c>
      <c r="AF6" s="85">
        <v>37.982385531169825</v>
      </c>
      <c r="AG6" s="85">
        <v>42.507671438159889</v>
      </c>
      <c r="AH6" s="85">
        <v>48.977747456720095</v>
      </c>
      <c r="AI6" s="85">
        <v>55.143979625740087</v>
      </c>
      <c r="AJ6" s="85">
        <v>62.488812144259924</v>
      </c>
      <c r="AK6" s="85">
        <v>71.078280607359943</v>
      </c>
      <c r="AL6" s="85">
        <v>75.142132350190082</v>
      </c>
      <c r="AM6" s="85">
        <v>81.305835148639972</v>
      </c>
      <c r="AN6" s="85">
        <v>87.228862751029894</v>
      </c>
      <c r="AO6" s="85">
        <v>89.878223296409942</v>
      </c>
      <c r="AP6" s="85">
        <v>88.215468479289669</v>
      </c>
      <c r="AQ6" s="85">
        <v>86.805406558539715</v>
      </c>
      <c r="AR6" s="85">
        <v>84.157106417929754</v>
      </c>
      <c r="AS6" s="85">
        <v>86.206992123410103</v>
      </c>
      <c r="AT6" s="85">
        <v>87.73954470789991</v>
      </c>
      <c r="AU6" s="85">
        <v>88.791418878339698</v>
      </c>
      <c r="AV6" s="85">
        <v>90.498857826069923</v>
      </c>
      <c r="AW6" s="85">
        <v>93.076107756749721</v>
      </c>
      <c r="AX6" s="85">
        <v>96.47901874271966</v>
      </c>
      <c r="AY6" s="85">
        <v>97.864830208759756</v>
      </c>
      <c r="AZ6" s="85">
        <v>98.504044175229964</v>
      </c>
      <c r="BA6" s="85">
        <v>97.207422517099886</v>
      </c>
      <c r="BB6" s="85">
        <v>97.226901357899891</v>
      </c>
      <c r="BC6" s="85">
        <v>96.500101529980071</v>
      </c>
      <c r="BD6" s="85">
        <v>94.168433160149959</v>
      </c>
      <c r="BE6" s="85">
        <v>95.135207179809925</v>
      </c>
      <c r="BF6" s="85">
        <v>94.556642520509655</v>
      </c>
      <c r="BG6" s="85">
        <v>95.379917633449665</v>
      </c>
      <c r="BH6" s="85">
        <v>96.976381954940038</v>
      </c>
      <c r="BI6" s="85">
        <v>97.173134900419967</v>
      </c>
      <c r="BJ6" s="85">
        <v>100.14431283828011</v>
      </c>
      <c r="BK6" s="85">
        <v>103.0484903230397</v>
      </c>
      <c r="BL6" s="85">
        <v>102.11104890924972</v>
      </c>
      <c r="BM6" s="85">
        <v>104.62800138205988</v>
      </c>
      <c r="BN6" s="85">
        <v>103.07539264965989</v>
      </c>
      <c r="BO6" s="85">
        <v>100.40842655208009</v>
      </c>
      <c r="BP6" s="85">
        <v>100.70428077868</v>
      </c>
      <c r="BQ6" s="85">
        <v>98.160089958739931</v>
      </c>
      <c r="BR6" s="85">
        <v>98.872216681980063</v>
      </c>
    </row>
    <row r="7" spans="1:188" s="16" customFormat="1" x14ac:dyDescent="0.25">
      <c r="A7" s="3"/>
      <c r="B7" s="35" t="s">
        <v>346</v>
      </c>
      <c r="C7" s="85">
        <v>0.7958386500829947</v>
      </c>
      <c r="D7" s="85">
        <v>1.6195760516999871</v>
      </c>
      <c r="E7" s="85">
        <v>2.4281055746980127</v>
      </c>
      <c r="F7" s="85">
        <v>2.739145863976999</v>
      </c>
      <c r="G7" s="85">
        <v>3.0669683701439934</v>
      </c>
      <c r="H7" s="85">
        <v>3.3134683060520036</v>
      </c>
      <c r="I7" s="85">
        <v>3.2476516855109949</v>
      </c>
      <c r="J7" s="85">
        <v>3.2664694066339872</v>
      </c>
      <c r="K7" s="85">
        <v>3.3402830020149996</v>
      </c>
      <c r="L7" s="85">
        <v>3.612800395361992</v>
      </c>
      <c r="M7" s="85">
        <v>4.1006484447910045</v>
      </c>
      <c r="N7" s="85">
        <v>4.591728901410999</v>
      </c>
      <c r="O7" s="85">
        <v>5.4998524681639971</v>
      </c>
      <c r="P7" s="85">
        <v>4.6855841241349987</v>
      </c>
      <c r="Q7" s="85">
        <v>0.82199641788899314</v>
      </c>
      <c r="R7" s="85">
        <v>-0.75426446130799019</v>
      </c>
      <c r="S7" s="85">
        <v>-0.25510443681100148</v>
      </c>
      <c r="T7" s="85">
        <v>1.4916822993909882</v>
      </c>
      <c r="U7" s="85">
        <v>2.4771973630689899</v>
      </c>
      <c r="V7" s="85">
        <v>3.2397764021659969</v>
      </c>
      <c r="W7" s="85">
        <v>3.9304275481360089</v>
      </c>
      <c r="X7" s="85">
        <v>4.3359328795860055</v>
      </c>
      <c r="Y7" s="85">
        <v>4.7870025651890025</v>
      </c>
      <c r="Z7" s="85">
        <v>4.6609965809950085</v>
      </c>
      <c r="AA7" s="85">
        <v>5.1435691880790113</v>
      </c>
      <c r="AB7" s="85">
        <v>5.3782000879159897</v>
      </c>
      <c r="AC7" s="85">
        <v>7.6946959093630136</v>
      </c>
      <c r="AD7" s="85">
        <v>10.383697106845007</v>
      </c>
      <c r="AE7" s="85">
        <v>12.227239279147994</v>
      </c>
      <c r="AF7" s="85">
        <v>13.84570340500999</v>
      </c>
      <c r="AG7" s="85">
        <v>15.255383369246003</v>
      </c>
      <c r="AH7" s="85">
        <v>17.045214755444992</v>
      </c>
      <c r="AI7" s="85">
        <v>19.046040729286993</v>
      </c>
      <c r="AJ7" s="85">
        <v>20.922907792690005</v>
      </c>
      <c r="AK7" s="85">
        <v>22.59252024931801</v>
      </c>
      <c r="AL7" s="85">
        <v>24.159712980501006</v>
      </c>
      <c r="AM7" s="85">
        <v>25.825145186028006</v>
      </c>
      <c r="AN7" s="85">
        <v>27.447644273638986</v>
      </c>
      <c r="AO7" s="85">
        <v>28.889939162310998</v>
      </c>
      <c r="AP7" s="85">
        <v>29.452708983307005</v>
      </c>
      <c r="AQ7" s="85">
        <v>29.884814706486008</v>
      </c>
      <c r="AR7" s="85">
        <v>30.596441753057007</v>
      </c>
      <c r="AS7" s="85">
        <v>31.354102159620989</v>
      </c>
      <c r="AT7" s="85">
        <v>31.924803889166011</v>
      </c>
      <c r="AU7" s="85">
        <v>32.563898464047988</v>
      </c>
      <c r="AV7" s="85">
        <v>33.087471095217012</v>
      </c>
      <c r="AW7" s="85">
        <v>33.80726362914001</v>
      </c>
      <c r="AX7" s="85">
        <v>34.648338710657001</v>
      </c>
      <c r="AY7" s="85">
        <v>35.407135129978009</v>
      </c>
      <c r="AZ7" s="85">
        <v>36.044148529392984</v>
      </c>
      <c r="BA7" s="85">
        <v>36.497368310220018</v>
      </c>
      <c r="BB7" s="85">
        <v>37.00299891438501</v>
      </c>
      <c r="BC7" s="85">
        <v>38.235308568050009</v>
      </c>
      <c r="BD7" s="85">
        <v>38.280343385459012</v>
      </c>
      <c r="BE7" s="85">
        <v>38.649403770673004</v>
      </c>
      <c r="BF7" s="85">
        <v>39.096913140329008</v>
      </c>
      <c r="BG7" s="85">
        <v>39.129545283893009</v>
      </c>
      <c r="BH7" s="85">
        <v>39.415659796438007</v>
      </c>
      <c r="BI7" s="85">
        <v>39.873766886013996</v>
      </c>
      <c r="BJ7" s="85">
        <v>40.663009563588012</v>
      </c>
      <c r="BK7" s="85">
        <v>41.390532518346006</v>
      </c>
      <c r="BL7" s="85">
        <v>41.645215084113993</v>
      </c>
      <c r="BM7" s="85">
        <v>42.238921522826011</v>
      </c>
      <c r="BN7" s="85">
        <v>42.654778265886009</v>
      </c>
      <c r="BO7" s="85">
        <v>43.011099782117995</v>
      </c>
      <c r="BP7" s="85">
        <v>43.302996375784019</v>
      </c>
      <c r="BQ7" s="85">
        <v>43.605133884137004</v>
      </c>
      <c r="BR7" s="85">
        <v>43.748533558828001</v>
      </c>
    </row>
    <row r="8" spans="1:188" s="16" customFormat="1" x14ac:dyDescent="0.25">
      <c r="A8" s="3"/>
      <c r="B8" s="35" t="s">
        <v>347</v>
      </c>
      <c r="C8" s="85">
        <v>0.92443971401100866</v>
      </c>
      <c r="D8" s="85">
        <v>2.007052225278021</v>
      </c>
      <c r="E8" s="85">
        <v>3.2877134030640009</v>
      </c>
      <c r="F8" s="85">
        <v>4.0960976875500057</v>
      </c>
      <c r="G8" s="85">
        <v>4.7531883341070209</v>
      </c>
      <c r="H8" s="85">
        <v>5.4128634589030113</v>
      </c>
      <c r="I8" s="85">
        <v>5.6553564575870112</v>
      </c>
      <c r="J8" s="85">
        <v>5.8829115619070071</v>
      </c>
      <c r="K8" s="85">
        <v>6.0266098428350237</v>
      </c>
      <c r="L8" s="85">
        <v>6.4530763947240191</v>
      </c>
      <c r="M8" s="85">
        <v>7.1829093765070136</v>
      </c>
      <c r="N8" s="85">
        <v>7.8308093701630135</v>
      </c>
      <c r="O8" s="85">
        <v>9.033288413929025</v>
      </c>
      <c r="P8" s="85">
        <v>7.7603925185820266</v>
      </c>
      <c r="Q8" s="85">
        <v>2.9560169034520221</v>
      </c>
      <c r="R8" s="85">
        <v>1.7935166108290141</v>
      </c>
      <c r="S8" s="85">
        <v>3.0937292951990094</v>
      </c>
      <c r="T8" s="85">
        <v>4.5413739403100042</v>
      </c>
      <c r="U8" s="85">
        <v>5.6544966223640074</v>
      </c>
      <c r="V8" s="85">
        <v>6.4761578279470271</v>
      </c>
      <c r="W8" s="85">
        <v>7.0954562486790236</v>
      </c>
      <c r="X8" s="85">
        <v>8.0206214927750121</v>
      </c>
      <c r="Y8" s="85">
        <v>8.3055320761810005</v>
      </c>
      <c r="Z8" s="85">
        <v>7.3780324054960218</v>
      </c>
      <c r="AA8" s="85">
        <v>8.0780633318270265</v>
      </c>
      <c r="AB8" s="85">
        <v>8.5303163718410069</v>
      </c>
      <c r="AC8" s="85">
        <v>10.427549549403018</v>
      </c>
      <c r="AD8" s="85">
        <v>13.263929106969009</v>
      </c>
      <c r="AE8" s="85">
        <v>15.388070363895007</v>
      </c>
      <c r="AF8" s="85">
        <v>17.238384629603999</v>
      </c>
      <c r="AG8" s="85">
        <v>18.639524076984003</v>
      </c>
      <c r="AH8" s="85">
        <v>20.544298682869005</v>
      </c>
      <c r="AI8" s="85">
        <v>22.53306474727302</v>
      </c>
      <c r="AJ8" s="85">
        <v>24.73067724318101</v>
      </c>
      <c r="AK8" s="85">
        <v>26.514907380463004</v>
      </c>
      <c r="AL8" s="85">
        <v>27.920345127441017</v>
      </c>
      <c r="AM8" s="85">
        <v>29.648653793625009</v>
      </c>
      <c r="AN8" s="85">
        <v>31.281757956556014</v>
      </c>
      <c r="AO8" s="85">
        <v>32.768995921941006</v>
      </c>
      <c r="AP8" s="85">
        <v>33.801312638720006</v>
      </c>
      <c r="AQ8" s="85">
        <v>34.497007748964997</v>
      </c>
      <c r="AR8" s="85">
        <v>35.021940054956012</v>
      </c>
      <c r="AS8" s="85">
        <v>35.885346298832999</v>
      </c>
      <c r="AT8" s="85">
        <v>36.475959348719016</v>
      </c>
      <c r="AU8" s="85">
        <v>37.097175881165022</v>
      </c>
      <c r="AV8" s="85">
        <v>37.865841506411002</v>
      </c>
      <c r="AW8" s="85">
        <v>38.818623921215007</v>
      </c>
      <c r="AX8" s="85">
        <v>39.967423597438</v>
      </c>
      <c r="AY8" s="85">
        <v>41.128260170917024</v>
      </c>
      <c r="AZ8" s="85">
        <v>42.242231295178001</v>
      </c>
      <c r="BA8" s="85">
        <v>43.095804714970001</v>
      </c>
      <c r="BB8" s="85">
        <v>43.90790688854203</v>
      </c>
      <c r="BC8" s="85">
        <v>45.129990428529013</v>
      </c>
      <c r="BD8" s="85">
        <v>45.809352301744013</v>
      </c>
      <c r="BE8" s="85">
        <v>46.649437073020003</v>
      </c>
      <c r="BF8" s="85">
        <v>47.467308958945011</v>
      </c>
      <c r="BG8" s="85">
        <v>48.565340691623014</v>
      </c>
      <c r="BH8" s="85">
        <v>49.741993416553015</v>
      </c>
      <c r="BI8" s="85">
        <v>50.857131094652026</v>
      </c>
      <c r="BJ8" s="85">
        <v>52.383822230508024</v>
      </c>
      <c r="BK8" s="85">
        <v>53.577422224452022</v>
      </c>
      <c r="BL8" s="85">
        <v>54.476703663800002</v>
      </c>
      <c r="BM8" s="85">
        <v>55.676000080693015</v>
      </c>
      <c r="BN8" s="85">
        <v>56.57601558867001</v>
      </c>
      <c r="BO8" s="85">
        <v>56.869329577057009</v>
      </c>
      <c r="BP8" s="85">
        <v>57.736804486677023</v>
      </c>
      <c r="BQ8" s="85">
        <v>58.50451510126301</v>
      </c>
      <c r="BR8" s="85">
        <v>59.535226879552006</v>
      </c>
    </row>
    <row r="9" spans="1:188" x14ac:dyDescent="0.25">
      <c r="B9" s="35" t="s">
        <v>348</v>
      </c>
      <c r="C9" s="85">
        <v>0.3931694241150035</v>
      </c>
      <c r="D9" s="85">
        <v>0.87212299199499832</v>
      </c>
      <c r="E9" s="85">
        <v>1.3586571628370001</v>
      </c>
      <c r="F9" s="85">
        <v>1.5322630317930015</v>
      </c>
      <c r="G9" s="85">
        <v>1.7043333493929969</v>
      </c>
      <c r="H9" s="85">
        <v>1.9600768880879986</v>
      </c>
      <c r="I9" s="85">
        <v>2.325445333900003</v>
      </c>
      <c r="J9" s="85">
        <v>2.7927722824989978</v>
      </c>
      <c r="K9" s="85">
        <v>3.1367792768169966</v>
      </c>
      <c r="L9" s="85">
        <v>3.2303747299680037</v>
      </c>
      <c r="M9" s="85">
        <v>3.5361141384000003</v>
      </c>
      <c r="N9" s="85">
        <v>3.9646202203049978</v>
      </c>
      <c r="O9" s="85">
        <v>4.6001035847859963</v>
      </c>
      <c r="P9" s="85">
        <v>4.156252516080996</v>
      </c>
      <c r="Q9" s="85">
        <v>2.5070576869279977</v>
      </c>
      <c r="R9" s="85">
        <v>2.0071273986849993</v>
      </c>
      <c r="S9" s="85">
        <v>2.6241408829409991</v>
      </c>
      <c r="T9" s="85">
        <v>4.1832463415859964</v>
      </c>
      <c r="U9" s="85">
        <v>4.9056854316379974</v>
      </c>
      <c r="V9" s="85">
        <v>5.0946832203180019</v>
      </c>
      <c r="W9" s="85">
        <v>5.3907458899080014</v>
      </c>
      <c r="X9" s="85">
        <v>5.7691129835769974</v>
      </c>
      <c r="Y9" s="85">
        <v>6.0159745615499993</v>
      </c>
      <c r="Z9" s="85">
        <v>5.7234665722010032</v>
      </c>
      <c r="AA9" s="85">
        <v>6.1384526838320017</v>
      </c>
      <c r="AB9" s="85">
        <v>6.7121056687590022</v>
      </c>
      <c r="AC9" s="85">
        <v>8.2479840642360003</v>
      </c>
      <c r="AD9" s="85">
        <v>10.125243762612998</v>
      </c>
      <c r="AE9" s="85">
        <v>11.315914277873999</v>
      </c>
      <c r="AF9" s="85">
        <v>12.194767826401003</v>
      </c>
      <c r="AG9" s="85">
        <v>12.599613131181002</v>
      </c>
      <c r="AH9" s="85">
        <v>13.160230160013999</v>
      </c>
      <c r="AI9" s="85">
        <v>13.974660424832001</v>
      </c>
      <c r="AJ9" s="85">
        <v>15.012752887508002</v>
      </c>
      <c r="AK9" s="85">
        <v>16.148439828964001</v>
      </c>
      <c r="AL9" s="85">
        <v>16.723133666141003</v>
      </c>
      <c r="AM9" s="85">
        <v>17.084222835315</v>
      </c>
      <c r="AN9" s="85">
        <v>17.206509496547</v>
      </c>
      <c r="AO9" s="85">
        <v>17.585994140798</v>
      </c>
      <c r="AP9" s="85">
        <v>17.666699863244997</v>
      </c>
      <c r="AQ9" s="85">
        <v>18.061592100758002</v>
      </c>
      <c r="AR9" s="85">
        <v>18.062901975088003</v>
      </c>
      <c r="AS9" s="85">
        <v>18.527597713465997</v>
      </c>
      <c r="AT9" s="85">
        <v>18.836482443868999</v>
      </c>
      <c r="AU9" s="85">
        <v>19.066883484776</v>
      </c>
      <c r="AV9" s="85">
        <v>19.216342110216001</v>
      </c>
      <c r="AW9" s="85">
        <v>19.337108195826005</v>
      </c>
      <c r="AX9" s="85">
        <v>19.774283522495999</v>
      </c>
      <c r="AY9" s="85">
        <v>20.342237703499006</v>
      </c>
      <c r="AZ9" s="85">
        <v>20.678022597805001</v>
      </c>
      <c r="BA9" s="85">
        <v>20.960871559906998</v>
      </c>
      <c r="BB9" s="85">
        <v>21.059688192943998</v>
      </c>
      <c r="BC9" s="85">
        <v>21.183344937221001</v>
      </c>
      <c r="BD9" s="85">
        <v>21.362502344077001</v>
      </c>
      <c r="BE9" s="85">
        <v>21.636834751422999</v>
      </c>
      <c r="BF9" s="85">
        <v>21.715590442422997</v>
      </c>
      <c r="BG9" s="85">
        <v>21.838615178191002</v>
      </c>
      <c r="BH9" s="85">
        <v>21.915384222406995</v>
      </c>
      <c r="BI9" s="85">
        <v>22.079565948629998</v>
      </c>
      <c r="BJ9" s="85">
        <v>22.700545728194005</v>
      </c>
      <c r="BK9" s="85">
        <v>23.294725536721003</v>
      </c>
      <c r="BL9" s="85">
        <v>23.552900733054006</v>
      </c>
      <c r="BM9" s="85">
        <v>23.914394371689994</v>
      </c>
      <c r="BN9" s="85">
        <v>23.883599364972003</v>
      </c>
      <c r="BO9" s="85">
        <v>23.747202682838992</v>
      </c>
      <c r="BP9" s="85">
        <v>23.911793371192005</v>
      </c>
      <c r="BQ9" s="85">
        <v>23.967172478198002</v>
      </c>
      <c r="BR9" s="85">
        <v>24.165802602494995</v>
      </c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</row>
    <row r="10" spans="1:188" x14ac:dyDescent="0.25">
      <c r="B10" s="47" t="s">
        <v>349</v>
      </c>
      <c r="C10" s="86">
        <v>9.0437988468999725E-2</v>
      </c>
      <c r="D10" s="86">
        <v>0.19404892769300022</v>
      </c>
      <c r="E10" s="86">
        <v>0.26100455353699997</v>
      </c>
      <c r="F10" s="86">
        <v>0.33405118800600031</v>
      </c>
      <c r="G10" s="86">
        <v>0.40820049146600013</v>
      </c>
      <c r="H10" s="86">
        <v>0.45337243351899997</v>
      </c>
      <c r="I10" s="86">
        <v>0.49800700631200018</v>
      </c>
      <c r="J10" s="86">
        <v>0.56916270554600035</v>
      </c>
      <c r="K10" s="86">
        <v>0.59486002806000038</v>
      </c>
      <c r="L10" s="86">
        <v>0.70267732050399989</v>
      </c>
      <c r="M10" s="86">
        <v>0.83261230216199966</v>
      </c>
      <c r="N10" s="86">
        <v>0.91371704989499991</v>
      </c>
      <c r="O10" s="86">
        <v>1.0587911918749997</v>
      </c>
      <c r="P10" s="86">
        <v>1.2063583389380002</v>
      </c>
      <c r="Q10" s="86">
        <v>1.1676991252909994</v>
      </c>
      <c r="R10" s="86">
        <v>1.1178052679680004</v>
      </c>
      <c r="S10" s="86">
        <v>1.074464838853999</v>
      </c>
      <c r="T10" s="86">
        <v>1.0939144479700007</v>
      </c>
      <c r="U10" s="86">
        <v>1.0684339730049996</v>
      </c>
      <c r="V10" s="86">
        <v>1.0910304229699996</v>
      </c>
      <c r="W10" s="86">
        <v>1.1198560850539998</v>
      </c>
      <c r="X10" s="86">
        <v>1.1083938985919994</v>
      </c>
      <c r="Y10" s="86">
        <v>1.1026762272409996</v>
      </c>
      <c r="Z10" s="86">
        <v>1.1052663782159997</v>
      </c>
      <c r="AA10" s="86">
        <v>1.1409866701270002</v>
      </c>
      <c r="AB10" s="86">
        <v>1.121937636143999</v>
      </c>
      <c r="AC10" s="86">
        <v>1.207478475124999</v>
      </c>
      <c r="AD10" s="86">
        <v>1.2398511891399995</v>
      </c>
      <c r="AE10" s="86">
        <v>1.241984512523999</v>
      </c>
      <c r="AF10" s="86">
        <v>1.2999234267869997</v>
      </c>
      <c r="AG10" s="86">
        <v>1.3982766225920005</v>
      </c>
      <c r="AH10" s="86">
        <v>1.4946117966759993</v>
      </c>
      <c r="AI10" s="86">
        <v>1.6943831762299997</v>
      </c>
      <c r="AJ10" s="86">
        <v>1.9278811279900001</v>
      </c>
      <c r="AK10" s="86">
        <v>2.1540153242539999</v>
      </c>
      <c r="AL10" s="86">
        <v>2.4238796831779998</v>
      </c>
      <c r="AM10" s="86">
        <v>2.6369434847760003</v>
      </c>
      <c r="AN10" s="86">
        <v>2.7899891681789994</v>
      </c>
      <c r="AO10" s="86">
        <v>3.1986652930870005</v>
      </c>
      <c r="AP10" s="86">
        <v>4.1864675554499993</v>
      </c>
      <c r="AQ10" s="86">
        <v>5.5548990148920003</v>
      </c>
      <c r="AR10" s="86">
        <v>6.5900675649440004</v>
      </c>
      <c r="AS10" s="86">
        <v>7.2308167537920003</v>
      </c>
      <c r="AT10" s="86">
        <v>7.6541007878950005</v>
      </c>
      <c r="AU10" s="86">
        <v>8.1081404737330001</v>
      </c>
      <c r="AV10" s="86">
        <v>8.544911360423999</v>
      </c>
      <c r="AW10" s="86">
        <v>9.0188720750629994</v>
      </c>
      <c r="AX10" s="86">
        <v>9.5008490173460007</v>
      </c>
      <c r="AY10" s="86">
        <v>10.104417629361</v>
      </c>
      <c r="AZ10" s="86">
        <v>10.681863821947001</v>
      </c>
      <c r="BA10" s="86">
        <v>11.106742390750998</v>
      </c>
      <c r="BB10" s="86">
        <v>11.459075952859999</v>
      </c>
      <c r="BC10" s="86">
        <v>11.662901288141999</v>
      </c>
      <c r="BD10" s="86">
        <v>11.649441843646001</v>
      </c>
      <c r="BE10" s="86">
        <v>11.718316826948001</v>
      </c>
      <c r="BF10" s="86">
        <v>11.848062313251001</v>
      </c>
      <c r="BG10" s="86">
        <v>12.209611794445001</v>
      </c>
      <c r="BH10" s="86">
        <v>12.513155852802999</v>
      </c>
      <c r="BI10" s="86">
        <v>12.810090530499002</v>
      </c>
      <c r="BJ10" s="86">
        <v>13.290394421354002</v>
      </c>
      <c r="BK10" s="86">
        <v>13.757382384987999</v>
      </c>
      <c r="BL10" s="86">
        <v>14.140378177947001</v>
      </c>
      <c r="BM10" s="86">
        <v>14.459926913032</v>
      </c>
      <c r="BN10" s="86">
        <v>14.469011120207</v>
      </c>
      <c r="BO10" s="86">
        <v>14.317847006766998</v>
      </c>
      <c r="BP10" s="86">
        <v>14.309989699414</v>
      </c>
      <c r="BQ10" s="86">
        <v>14.318664686382998</v>
      </c>
      <c r="BR10" s="86">
        <v>14.415173676493</v>
      </c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</row>
    <row r="11" spans="1:188" x14ac:dyDescent="0.25">
      <c r="B11" s="14" t="s">
        <v>2</v>
      </c>
      <c r="C11" s="25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</row>
    <row r="12" spans="1:188" x14ac:dyDescent="0.25">
      <c r="B12" s="11"/>
      <c r="C12" s="24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</row>
    <row r="13" spans="1:188" x14ac:dyDescent="0.25">
      <c r="B13" s="19"/>
      <c r="C13" s="25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</row>
    <row r="14" spans="1:188" x14ac:dyDescent="0.25">
      <c r="B14" s="11"/>
      <c r="C14" s="24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/>
      <c r="BY14" s="16"/>
      <c r="BZ14" s="16"/>
      <c r="CA14" s="16"/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6"/>
      <c r="DY14" s="16"/>
      <c r="DZ14" s="16"/>
      <c r="EA14" s="16"/>
      <c r="EB14" s="16"/>
      <c r="EC14" s="16"/>
      <c r="ED14" s="16"/>
      <c r="EE14" s="16"/>
      <c r="EF14" s="16"/>
      <c r="EG14" s="16"/>
      <c r="EH14" s="16"/>
      <c r="EI14" s="16"/>
      <c r="EJ14" s="16"/>
      <c r="EK14" s="16"/>
      <c r="EL14" s="16"/>
      <c r="EM14" s="16"/>
      <c r="EN14" s="16"/>
      <c r="EO14" s="16"/>
      <c r="EP14" s="16"/>
      <c r="EQ14" s="16"/>
      <c r="ER14" s="16"/>
      <c r="ES14" s="16"/>
      <c r="ET14" s="16"/>
      <c r="EU14" s="16"/>
      <c r="EV14" s="16"/>
      <c r="EW14" s="16"/>
      <c r="EX14" s="16"/>
      <c r="EY14" s="16"/>
      <c r="EZ14" s="16"/>
      <c r="FA14" s="16"/>
      <c r="FB14" s="16"/>
      <c r="FC14" s="16"/>
      <c r="FD14" s="16"/>
      <c r="FE14" s="16"/>
      <c r="FF14" s="16"/>
      <c r="FG14" s="16"/>
      <c r="FH14" s="16"/>
      <c r="FI14" s="16"/>
      <c r="FJ14" s="16"/>
      <c r="FK14" s="16"/>
      <c r="FL14" s="16"/>
      <c r="FM14" s="16"/>
      <c r="FN14" s="16"/>
      <c r="FO14" s="16"/>
      <c r="FP14" s="16"/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16"/>
      <c r="GC14" s="16"/>
      <c r="GD14" s="16"/>
      <c r="GE14" s="16"/>
      <c r="GF14" s="16"/>
    </row>
    <row r="15" spans="1:188" x14ac:dyDescent="0.25">
      <c r="B15" s="19"/>
      <c r="C15" s="34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/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16"/>
      <c r="DO15" s="16"/>
      <c r="DP15" s="16"/>
      <c r="DQ15" s="16"/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16"/>
      <c r="ES15" s="16"/>
      <c r="ET15" s="16"/>
      <c r="EU15" s="16"/>
      <c r="EV15" s="16"/>
      <c r="EW15" s="16"/>
      <c r="EX15" s="16"/>
      <c r="EY15" s="16"/>
      <c r="EZ15" s="16"/>
      <c r="FA15" s="16"/>
      <c r="FB15" s="16"/>
      <c r="FC15" s="16"/>
      <c r="FD15" s="16"/>
      <c r="FE15" s="16"/>
      <c r="FF15" s="16"/>
      <c r="FG15" s="16"/>
      <c r="FH15" s="16"/>
      <c r="FI15" s="16"/>
      <c r="FJ15" s="16"/>
      <c r="FK15" s="16"/>
      <c r="FL15" s="16"/>
      <c r="FM15" s="16"/>
      <c r="FN15" s="16"/>
      <c r="FO15" s="16"/>
      <c r="FP15" s="16"/>
      <c r="FQ15" s="16"/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16"/>
      <c r="GC15" s="16"/>
      <c r="GD15" s="16"/>
      <c r="GE15" s="16"/>
      <c r="GF15" s="16"/>
    </row>
    <row r="16" spans="1:188" x14ac:dyDescent="0.25">
      <c r="B16" s="23"/>
    </row>
  </sheetData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4D53D-0439-4253-965A-6B945EB971DC}">
  <dimension ref="A1:GG14"/>
  <sheetViews>
    <sheetView zoomScaleNormal="100" workbookViewId="0">
      <selection activeCell="D33" sqref="D33"/>
    </sheetView>
  </sheetViews>
  <sheetFormatPr defaultColWidth="9.140625" defaultRowHeight="15" x14ac:dyDescent="0.25"/>
  <cols>
    <col min="1" max="1" width="22.140625" style="3" customWidth="1"/>
    <col min="2" max="2" width="47" style="3" customWidth="1"/>
    <col min="3" max="3" width="17.42578125" style="3" bestFit="1" customWidth="1"/>
    <col min="4" max="4" width="17.5703125" style="3" bestFit="1" customWidth="1"/>
    <col min="5" max="5" width="26.42578125" style="3" bestFit="1" customWidth="1"/>
    <col min="6" max="6" width="24.140625" style="3" bestFit="1" customWidth="1"/>
    <col min="7" max="7" width="26.85546875" style="3" bestFit="1" customWidth="1"/>
    <col min="8" max="8" width="24.285156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9" s="1" customFormat="1" ht="37.5" customHeight="1" x14ac:dyDescent="0.2">
      <c r="B1" s="2" t="s">
        <v>350</v>
      </c>
    </row>
    <row r="2" spans="1:189" s="1" customFormat="1" ht="24" customHeight="1" thickBot="1" x14ac:dyDescent="0.25">
      <c r="B2" s="12" t="s">
        <v>351</v>
      </c>
    </row>
    <row r="3" spans="1:189" s="4" customFormat="1" x14ac:dyDescent="0.25"/>
    <row r="5" spans="1:189" s="16" customFormat="1" x14ac:dyDescent="0.25">
      <c r="A5" s="3"/>
      <c r="B5" s="64" t="s">
        <v>5</v>
      </c>
      <c r="C5" s="50" t="s">
        <v>4</v>
      </c>
      <c r="D5" s="50" t="s">
        <v>346</v>
      </c>
      <c r="E5" s="50" t="s">
        <v>352</v>
      </c>
      <c r="F5" s="50" t="s">
        <v>6</v>
      </c>
      <c r="G5" s="50" t="s">
        <v>353</v>
      </c>
      <c r="H5" s="50" t="s">
        <v>354</v>
      </c>
    </row>
    <row r="6" spans="1:189" s="16" customFormat="1" x14ac:dyDescent="0.25">
      <c r="A6" s="3"/>
      <c r="B6" s="87" t="s">
        <v>355</v>
      </c>
      <c r="C6" s="11">
        <v>73.691881553990129</v>
      </c>
      <c r="D6" s="11">
        <v>62.847469743869944</v>
      </c>
      <c r="E6" s="11">
        <v>58.040673257887754</v>
      </c>
      <c r="F6" s="11">
        <v>52.310528404748503</v>
      </c>
      <c r="G6" s="11">
        <v>56.663647962089755</v>
      </c>
      <c r="H6" s="11">
        <v>44.315314264543751</v>
      </c>
    </row>
    <row r="7" spans="1:189" s="16" customFormat="1" x14ac:dyDescent="0.25">
      <c r="A7" s="3"/>
      <c r="B7" s="88" t="s">
        <v>356</v>
      </c>
      <c r="C7" s="13">
        <v>75.235015741242847</v>
      </c>
      <c r="D7" s="13">
        <v>66.668836224233928</v>
      </c>
      <c r="E7" s="13">
        <v>66.467792921565106</v>
      </c>
      <c r="F7" s="13">
        <v>60.771758324267047</v>
      </c>
      <c r="G7" s="13">
        <v>65.148697449664269</v>
      </c>
      <c r="H7" s="13">
        <v>52.720935503446121</v>
      </c>
    </row>
    <row r="8" spans="1:189" x14ac:dyDescent="0.25">
      <c r="B8" s="14" t="s">
        <v>2</v>
      </c>
      <c r="C8" s="25"/>
      <c r="D8" s="16"/>
      <c r="E8" s="16"/>
      <c r="F8" s="16"/>
      <c r="G8" s="16"/>
      <c r="H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</row>
    <row r="9" spans="1:189" x14ac:dyDescent="0.25">
      <c r="B9" s="11"/>
      <c r="C9" s="25"/>
      <c r="D9" s="16"/>
      <c r="E9" s="16"/>
      <c r="F9" s="16"/>
      <c r="G9" s="16"/>
      <c r="H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</row>
    <row r="10" spans="1:189" x14ac:dyDescent="0.25">
      <c r="B10" s="11"/>
      <c r="C10" s="25"/>
      <c r="D10" s="16"/>
      <c r="E10" s="16"/>
      <c r="F10" s="16"/>
      <c r="G10" s="16"/>
      <c r="H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1:189" x14ac:dyDescent="0.25">
      <c r="B11" s="19"/>
      <c r="C11" s="24"/>
      <c r="D11" s="16"/>
      <c r="E11" s="16"/>
      <c r="F11" s="16"/>
      <c r="G11" s="16"/>
      <c r="H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1:189" x14ac:dyDescent="0.25">
      <c r="B12" s="11"/>
      <c r="C12" s="25"/>
      <c r="D12" s="16"/>
      <c r="E12" s="16"/>
      <c r="F12" s="16"/>
      <c r="G12" s="16"/>
      <c r="H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1:189" x14ac:dyDescent="0.25">
      <c r="B13" s="19"/>
      <c r="C13" s="24"/>
      <c r="D13" s="16"/>
      <c r="E13" s="16"/>
      <c r="F13" s="16"/>
      <c r="G13" s="16"/>
      <c r="H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1:189" x14ac:dyDescent="0.25">
      <c r="B14" s="23"/>
      <c r="C14" s="34"/>
      <c r="D14" s="16"/>
      <c r="E14" s="16"/>
      <c r="F14" s="16"/>
      <c r="G14" s="16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1904B-10D3-48B7-8017-BE34DD27F94B}">
  <dimension ref="B1:BN12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10.28515625" style="3" bestFit="1" customWidth="1"/>
    <col min="4" max="5" width="17.42578125" style="3" bestFit="1" customWidth="1"/>
    <col min="6" max="6" width="23.7109375" style="3" bestFit="1" customWidth="1"/>
    <col min="7" max="66" width="10.140625" style="3" bestFit="1" customWidth="1"/>
    <col min="67" max="16384" width="9.140625" style="3"/>
  </cols>
  <sheetData>
    <row r="1" spans="2:66" s="1" customFormat="1" ht="37.5" customHeight="1" x14ac:dyDescent="0.2">
      <c r="B1" s="2" t="s">
        <v>110</v>
      </c>
    </row>
    <row r="2" spans="2:66" s="1" customFormat="1" ht="24" customHeight="1" thickBot="1" x14ac:dyDescent="0.25">
      <c r="B2" s="12" t="s">
        <v>111</v>
      </c>
    </row>
    <row r="3" spans="2:66" s="4" customFormat="1" x14ac:dyDescent="0.25">
      <c r="B3" s="4" t="s">
        <v>1</v>
      </c>
    </row>
    <row r="5" spans="2:66" x14ac:dyDescent="0.25">
      <c r="B5" s="40" t="s">
        <v>114</v>
      </c>
      <c r="C5" s="22" t="s">
        <v>115</v>
      </c>
      <c r="D5" s="22" t="s">
        <v>116</v>
      </c>
      <c r="E5" s="22" t="s">
        <v>117</v>
      </c>
      <c r="F5" s="22" t="s">
        <v>118</v>
      </c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</row>
    <row r="6" spans="2:66" x14ac:dyDescent="0.25">
      <c r="B6" s="43" t="s">
        <v>113</v>
      </c>
      <c r="C6" s="54">
        <v>9.7507129256315537</v>
      </c>
      <c r="D6" s="54">
        <v>-13.430867409100058</v>
      </c>
      <c r="E6" s="54">
        <v>12.579174132251007</v>
      </c>
      <c r="F6" s="54">
        <v>10.602406202480022</v>
      </c>
    </row>
    <row r="7" spans="2:66" x14ac:dyDescent="0.25">
      <c r="B7" s="14" t="s">
        <v>112</v>
      </c>
      <c r="D7" s="20"/>
      <c r="E7" s="20"/>
      <c r="F7" s="20"/>
    </row>
    <row r="12" spans="2:66" x14ac:dyDescent="0.25"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  <c r="BC12" s="20"/>
      <c r="BD12" s="20"/>
      <c r="BE12" s="20"/>
      <c r="BF12" s="20"/>
      <c r="BG12" s="20"/>
      <c r="BH12" s="20"/>
      <c r="BI12" s="20"/>
      <c r="BJ12" s="20"/>
      <c r="BK12" s="20"/>
      <c r="BL12" s="20"/>
      <c r="BM12" s="20"/>
      <c r="BN12" s="20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04D32-DA9C-498F-A085-6300E130F3F6}">
  <dimension ref="B1:GE104"/>
  <sheetViews>
    <sheetView zoomScaleNormal="100" workbookViewId="0">
      <selection activeCell="C5" sqref="C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4.5703125" style="3" customWidth="1"/>
    <col min="4" max="4" width="49" style="3" bestFit="1" customWidth="1"/>
    <col min="5" max="5" width="59.1406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7" s="1" customFormat="1" ht="37.5" customHeight="1" x14ac:dyDescent="0.2">
      <c r="B1" s="2" t="s">
        <v>357</v>
      </c>
    </row>
    <row r="2" spans="2:187" s="1" customFormat="1" ht="24" customHeight="1" thickBot="1" x14ac:dyDescent="0.25">
      <c r="B2" s="12" t="s">
        <v>358</v>
      </c>
    </row>
    <row r="3" spans="2:187" s="4" customFormat="1" x14ac:dyDescent="0.25"/>
    <row r="5" spans="2:187" ht="49.5" customHeight="1" x14ac:dyDescent="0.25">
      <c r="B5" s="40" t="s">
        <v>3</v>
      </c>
      <c r="C5" s="60" t="s">
        <v>469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</row>
    <row r="6" spans="2:187" x14ac:dyDescent="0.25">
      <c r="B6" s="19" t="s">
        <v>8</v>
      </c>
      <c r="C6" s="58" t="s">
        <v>464</v>
      </c>
      <c r="E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</row>
    <row r="7" spans="2:187" x14ac:dyDescent="0.25">
      <c r="B7" s="19" t="s">
        <v>9</v>
      </c>
      <c r="C7" s="58" t="s">
        <v>464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</row>
    <row r="8" spans="2:187" x14ac:dyDescent="0.25">
      <c r="B8" s="19" t="s">
        <v>10</v>
      </c>
      <c r="C8" s="58" t="s">
        <v>465</v>
      </c>
    </row>
    <row r="9" spans="2:187" x14ac:dyDescent="0.25">
      <c r="B9" s="19" t="s">
        <v>11</v>
      </c>
      <c r="C9" s="58" t="s">
        <v>466</v>
      </c>
    </row>
    <row r="10" spans="2:187" x14ac:dyDescent="0.25">
      <c r="B10" s="19" t="s">
        <v>12</v>
      </c>
      <c r="C10" s="58" t="s">
        <v>465</v>
      </c>
    </row>
    <row r="11" spans="2:187" x14ac:dyDescent="0.25">
      <c r="B11" s="19" t="s">
        <v>13</v>
      </c>
      <c r="C11" s="58" t="s">
        <v>464</v>
      </c>
    </row>
    <row r="12" spans="2:187" x14ac:dyDescent="0.25">
      <c r="B12" s="19" t="s">
        <v>14</v>
      </c>
      <c r="C12" s="58" t="s">
        <v>464</v>
      </c>
    </row>
    <row r="13" spans="2:187" x14ac:dyDescent="0.25">
      <c r="B13" s="19" t="s">
        <v>15</v>
      </c>
      <c r="C13" s="58" t="s">
        <v>465</v>
      </c>
    </row>
    <row r="14" spans="2:187" x14ac:dyDescent="0.25">
      <c r="B14" s="19" t="s">
        <v>16</v>
      </c>
      <c r="C14" s="58" t="s">
        <v>464</v>
      </c>
    </row>
    <row r="15" spans="2:187" x14ac:dyDescent="0.25">
      <c r="B15" s="19" t="s">
        <v>17</v>
      </c>
      <c r="C15" s="58" t="s">
        <v>466</v>
      </c>
    </row>
    <row r="16" spans="2:187" x14ac:dyDescent="0.25">
      <c r="B16" s="19" t="s">
        <v>18</v>
      </c>
      <c r="C16" s="58" t="s">
        <v>465</v>
      </c>
    </row>
    <row r="17" spans="2:3" x14ac:dyDescent="0.25">
      <c r="B17" s="19" t="s">
        <v>19</v>
      </c>
      <c r="C17" s="58" t="s">
        <v>465</v>
      </c>
    </row>
    <row r="18" spans="2:3" x14ac:dyDescent="0.25">
      <c r="B18" s="19" t="s">
        <v>20</v>
      </c>
      <c r="C18" s="58" t="s">
        <v>465</v>
      </c>
    </row>
    <row r="19" spans="2:3" x14ac:dyDescent="0.25">
      <c r="B19" s="19" t="s">
        <v>21</v>
      </c>
      <c r="C19" s="58" t="s">
        <v>464</v>
      </c>
    </row>
    <row r="20" spans="2:3" x14ac:dyDescent="0.25">
      <c r="B20" s="19" t="s">
        <v>22</v>
      </c>
      <c r="C20" s="58" t="s">
        <v>466</v>
      </c>
    </row>
    <row r="21" spans="2:3" x14ac:dyDescent="0.25">
      <c r="B21" s="19" t="s">
        <v>23</v>
      </c>
      <c r="C21" s="58" t="s">
        <v>464</v>
      </c>
    </row>
    <row r="22" spans="2:3" x14ac:dyDescent="0.25">
      <c r="B22" s="19" t="s">
        <v>24</v>
      </c>
      <c r="C22" s="58" t="s">
        <v>464</v>
      </c>
    </row>
    <row r="23" spans="2:3" x14ac:dyDescent="0.25">
      <c r="B23" s="19" t="s">
        <v>25</v>
      </c>
      <c r="C23" s="58" t="s">
        <v>464</v>
      </c>
    </row>
    <row r="24" spans="2:3" x14ac:dyDescent="0.25">
      <c r="B24" s="19" t="s">
        <v>26</v>
      </c>
      <c r="C24" s="58" t="s">
        <v>464</v>
      </c>
    </row>
    <row r="25" spans="2:3" x14ac:dyDescent="0.25">
      <c r="B25" s="19" t="s">
        <v>27</v>
      </c>
      <c r="C25" s="58" t="s">
        <v>464</v>
      </c>
    </row>
    <row r="26" spans="2:3" x14ac:dyDescent="0.25">
      <c r="B26" s="19" t="s">
        <v>28</v>
      </c>
      <c r="C26" s="58" t="s">
        <v>465</v>
      </c>
    </row>
    <row r="27" spans="2:3" x14ac:dyDescent="0.25">
      <c r="B27" s="19" t="s">
        <v>29</v>
      </c>
      <c r="C27" s="58" t="s">
        <v>466</v>
      </c>
    </row>
    <row r="28" spans="2:3" x14ac:dyDescent="0.25">
      <c r="B28" s="19" t="s">
        <v>30</v>
      </c>
      <c r="C28" s="58" t="s">
        <v>464</v>
      </c>
    </row>
    <row r="29" spans="2:3" x14ac:dyDescent="0.25">
      <c r="B29" s="19" t="s">
        <v>31</v>
      </c>
      <c r="C29" s="58" t="s">
        <v>464</v>
      </c>
    </row>
    <row r="30" spans="2:3" x14ac:dyDescent="0.25">
      <c r="B30" s="19" t="s">
        <v>32</v>
      </c>
      <c r="C30" s="58" t="s">
        <v>464</v>
      </c>
    </row>
    <row r="31" spans="2:3" x14ac:dyDescent="0.25">
      <c r="B31" s="19" t="s">
        <v>33</v>
      </c>
      <c r="C31" s="58" t="s">
        <v>466</v>
      </c>
    </row>
    <row r="32" spans="2:3" x14ac:dyDescent="0.25">
      <c r="B32" s="19" t="s">
        <v>34</v>
      </c>
      <c r="C32" s="58" t="s">
        <v>467</v>
      </c>
    </row>
    <row r="33" spans="2:3" x14ac:dyDescent="0.25">
      <c r="B33" s="19" t="s">
        <v>35</v>
      </c>
      <c r="C33" s="58" t="s">
        <v>465</v>
      </c>
    </row>
    <row r="34" spans="2:3" x14ac:dyDescent="0.25">
      <c r="B34" s="19" t="s">
        <v>36</v>
      </c>
      <c r="C34" s="58" t="s">
        <v>464</v>
      </c>
    </row>
    <row r="35" spans="2:3" x14ac:dyDescent="0.25">
      <c r="B35" s="19" t="s">
        <v>37</v>
      </c>
      <c r="C35" s="58" t="s">
        <v>465</v>
      </c>
    </row>
    <row r="36" spans="2:3" x14ac:dyDescent="0.25">
      <c r="B36" s="19" t="s">
        <v>38</v>
      </c>
      <c r="C36" s="58" t="s">
        <v>464</v>
      </c>
    </row>
    <row r="37" spans="2:3" x14ac:dyDescent="0.25">
      <c r="B37" s="19" t="s">
        <v>39</v>
      </c>
      <c r="C37" s="58" t="s">
        <v>464</v>
      </c>
    </row>
    <row r="38" spans="2:3" x14ac:dyDescent="0.25">
      <c r="B38" s="19" t="s">
        <v>40</v>
      </c>
      <c r="C38" s="58" t="s">
        <v>466</v>
      </c>
    </row>
    <row r="39" spans="2:3" x14ac:dyDescent="0.25">
      <c r="B39" s="19" t="s">
        <v>41</v>
      </c>
      <c r="C39" s="58" t="s">
        <v>464</v>
      </c>
    </row>
    <row r="40" spans="2:3" x14ac:dyDescent="0.25">
      <c r="B40" s="19" t="s">
        <v>42</v>
      </c>
      <c r="C40" s="58" t="s">
        <v>464</v>
      </c>
    </row>
    <row r="41" spans="2:3" x14ac:dyDescent="0.25">
      <c r="B41" s="19" t="s">
        <v>43</v>
      </c>
      <c r="C41" s="58" t="s">
        <v>466</v>
      </c>
    </row>
    <row r="42" spans="2:3" x14ac:dyDescent="0.25">
      <c r="B42" s="19" t="s">
        <v>44</v>
      </c>
      <c r="C42" s="58" t="s">
        <v>464</v>
      </c>
    </row>
    <row r="43" spans="2:3" x14ac:dyDescent="0.25">
      <c r="B43" s="19" t="s">
        <v>45</v>
      </c>
      <c r="C43" s="58" t="s">
        <v>465</v>
      </c>
    </row>
    <row r="44" spans="2:3" x14ac:dyDescent="0.25">
      <c r="B44" s="19" t="s">
        <v>46</v>
      </c>
      <c r="C44" s="58" t="s">
        <v>464</v>
      </c>
    </row>
    <row r="45" spans="2:3" x14ac:dyDescent="0.25">
      <c r="B45" s="19" t="s">
        <v>47</v>
      </c>
      <c r="C45" s="58" t="s">
        <v>464</v>
      </c>
    </row>
    <row r="46" spans="2:3" x14ac:dyDescent="0.25">
      <c r="B46" s="19" t="s">
        <v>48</v>
      </c>
      <c r="C46" s="58" t="s">
        <v>465</v>
      </c>
    </row>
    <row r="47" spans="2:3" x14ac:dyDescent="0.25">
      <c r="B47" s="19" t="s">
        <v>49</v>
      </c>
      <c r="C47" s="58" t="s">
        <v>464</v>
      </c>
    </row>
    <row r="48" spans="2:3" x14ac:dyDescent="0.25">
      <c r="B48" s="19" t="s">
        <v>50</v>
      </c>
      <c r="C48" s="58" t="s">
        <v>464</v>
      </c>
    </row>
    <row r="49" spans="2:3" x14ac:dyDescent="0.25">
      <c r="B49" s="19" t="s">
        <v>51</v>
      </c>
      <c r="C49" s="58" t="s">
        <v>466</v>
      </c>
    </row>
    <row r="50" spans="2:3" x14ac:dyDescent="0.25">
      <c r="B50" s="19" t="s">
        <v>52</v>
      </c>
      <c r="C50" s="58" t="s">
        <v>467</v>
      </c>
    </row>
    <row r="51" spans="2:3" x14ac:dyDescent="0.25">
      <c r="B51" s="19" t="s">
        <v>53</v>
      </c>
      <c r="C51" s="58" t="s">
        <v>465</v>
      </c>
    </row>
    <row r="52" spans="2:3" x14ac:dyDescent="0.25">
      <c r="B52" s="19" t="s">
        <v>54</v>
      </c>
      <c r="C52" s="58" t="s">
        <v>464</v>
      </c>
    </row>
    <row r="53" spans="2:3" x14ac:dyDescent="0.25">
      <c r="B53" s="19" t="s">
        <v>55</v>
      </c>
      <c r="C53" s="58" t="s">
        <v>464</v>
      </c>
    </row>
    <row r="54" spans="2:3" x14ac:dyDescent="0.25">
      <c r="B54" s="19" t="s">
        <v>56</v>
      </c>
      <c r="C54" s="58" t="s">
        <v>464</v>
      </c>
    </row>
    <row r="55" spans="2:3" x14ac:dyDescent="0.25">
      <c r="B55" s="19" t="s">
        <v>57</v>
      </c>
      <c r="C55" s="58" t="s">
        <v>467</v>
      </c>
    </row>
    <row r="56" spans="2:3" x14ac:dyDescent="0.25">
      <c r="B56" s="19" t="s">
        <v>58</v>
      </c>
      <c r="C56" s="58" t="s">
        <v>466</v>
      </c>
    </row>
    <row r="57" spans="2:3" x14ac:dyDescent="0.25">
      <c r="B57" s="19" t="s">
        <v>59</v>
      </c>
      <c r="C57" s="58" t="s">
        <v>466</v>
      </c>
    </row>
    <row r="58" spans="2:3" x14ac:dyDescent="0.25">
      <c r="B58" s="19" t="s">
        <v>60</v>
      </c>
      <c r="C58" s="58" t="s">
        <v>465</v>
      </c>
    </row>
    <row r="59" spans="2:3" x14ac:dyDescent="0.25">
      <c r="B59" s="19" t="s">
        <v>61</v>
      </c>
      <c r="C59" s="58" t="s">
        <v>464</v>
      </c>
    </row>
    <row r="60" spans="2:3" x14ac:dyDescent="0.25">
      <c r="B60" s="19" t="s">
        <v>62</v>
      </c>
      <c r="C60" s="59" t="s">
        <v>467</v>
      </c>
    </row>
    <row r="61" spans="2:3" x14ac:dyDescent="0.25">
      <c r="B61" s="19" t="s">
        <v>63</v>
      </c>
      <c r="C61" s="58" t="s">
        <v>467</v>
      </c>
    </row>
    <row r="62" spans="2:3" x14ac:dyDescent="0.25">
      <c r="B62" s="19" t="s">
        <v>64</v>
      </c>
      <c r="C62" s="58" t="s">
        <v>465</v>
      </c>
    </row>
    <row r="63" spans="2:3" x14ac:dyDescent="0.25">
      <c r="B63" s="19" t="s">
        <v>65</v>
      </c>
      <c r="C63" s="58" t="s">
        <v>465</v>
      </c>
    </row>
    <row r="64" spans="2:3" x14ac:dyDescent="0.25">
      <c r="B64" s="19" t="s">
        <v>66</v>
      </c>
      <c r="C64" s="58" t="s">
        <v>466</v>
      </c>
    </row>
    <row r="65" spans="2:3" x14ac:dyDescent="0.25">
      <c r="B65" s="19" t="s">
        <v>67</v>
      </c>
      <c r="C65" s="58" t="s">
        <v>466</v>
      </c>
    </row>
    <row r="66" spans="2:3" x14ac:dyDescent="0.25">
      <c r="B66" s="19" t="s">
        <v>68</v>
      </c>
      <c r="C66" s="58" t="s">
        <v>466</v>
      </c>
    </row>
    <row r="67" spans="2:3" x14ac:dyDescent="0.25">
      <c r="B67" s="19" t="s">
        <v>69</v>
      </c>
      <c r="C67" s="58" t="s">
        <v>466</v>
      </c>
    </row>
    <row r="68" spans="2:3" x14ac:dyDescent="0.25">
      <c r="B68" s="19" t="s">
        <v>70</v>
      </c>
      <c r="C68" s="58" t="s">
        <v>464</v>
      </c>
    </row>
    <row r="69" spans="2:3" x14ac:dyDescent="0.25">
      <c r="B69" s="19" t="s">
        <v>71</v>
      </c>
      <c r="C69" s="58" t="s">
        <v>466</v>
      </c>
    </row>
    <row r="70" spans="2:3" x14ac:dyDescent="0.25">
      <c r="B70" s="19" t="s">
        <v>72</v>
      </c>
      <c r="C70" s="58" t="s">
        <v>466</v>
      </c>
    </row>
    <row r="71" spans="2:3" x14ac:dyDescent="0.25">
      <c r="B71" s="19" t="s">
        <v>73</v>
      </c>
      <c r="C71" s="58" t="s">
        <v>464</v>
      </c>
    </row>
    <row r="72" spans="2:3" x14ac:dyDescent="0.25">
      <c r="B72" s="19" t="s">
        <v>74</v>
      </c>
      <c r="C72" s="58" t="s">
        <v>467</v>
      </c>
    </row>
    <row r="73" spans="2:3" x14ac:dyDescent="0.25">
      <c r="B73" s="19" t="s">
        <v>75</v>
      </c>
      <c r="C73" s="58" t="s">
        <v>465</v>
      </c>
    </row>
    <row r="74" spans="2:3" x14ac:dyDescent="0.25">
      <c r="B74" s="19" t="s">
        <v>76</v>
      </c>
      <c r="C74" s="58" t="s">
        <v>464</v>
      </c>
    </row>
    <row r="75" spans="2:3" x14ac:dyDescent="0.25">
      <c r="B75" s="19" t="s">
        <v>77</v>
      </c>
      <c r="C75" s="58" t="s">
        <v>464</v>
      </c>
    </row>
    <row r="76" spans="2:3" x14ac:dyDescent="0.25">
      <c r="B76" s="19" t="s">
        <v>78</v>
      </c>
      <c r="C76" s="58" t="s">
        <v>465</v>
      </c>
    </row>
    <row r="77" spans="2:3" x14ac:dyDescent="0.25">
      <c r="B77" s="19" t="s">
        <v>79</v>
      </c>
      <c r="C77" s="58" t="s">
        <v>464</v>
      </c>
    </row>
    <row r="78" spans="2:3" x14ac:dyDescent="0.25">
      <c r="B78" s="19" t="s">
        <v>80</v>
      </c>
      <c r="C78" s="58" t="s">
        <v>466</v>
      </c>
    </row>
    <row r="79" spans="2:3" x14ac:dyDescent="0.25">
      <c r="B79" s="19" t="s">
        <v>81</v>
      </c>
      <c r="C79" s="58" t="s">
        <v>465</v>
      </c>
    </row>
    <row r="80" spans="2:3" x14ac:dyDescent="0.25">
      <c r="B80" s="19" t="s">
        <v>82</v>
      </c>
      <c r="C80" s="58" t="s">
        <v>466</v>
      </c>
    </row>
    <row r="81" spans="2:3" x14ac:dyDescent="0.25">
      <c r="B81" s="19" t="s">
        <v>83</v>
      </c>
      <c r="C81" s="58" t="s">
        <v>467</v>
      </c>
    </row>
    <row r="82" spans="2:3" x14ac:dyDescent="0.25">
      <c r="B82" s="19" t="s">
        <v>84</v>
      </c>
      <c r="C82" s="58" t="s">
        <v>464</v>
      </c>
    </row>
    <row r="83" spans="2:3" x14ac:dyDescent="0.25">
      <c r="B83" s="19" t="s">
        <v>85</v>
      </c>
      <c r="C83" s="58" t="s">
        <v>465</v>
      </c>
    </row>
    <row r="84" spans="2:3" x14ac:dyDescent="0.25">
      <c r="B84" s="19" t="s">
        <v>86</v>
      </c>
      <c r="C84" s="58" t="s">
        <v>466</v>
      </c>
    </row>
    <row r="85" spans="2:3" x14ac:dyDescent="0.25">
      <c r="B85" s="19" t="s">
        <v>87</v>
      </c>
      <c r="C85" s="58" t="s">
        <v>465</v>
      </c>
    </row>
    <row r="86" spans="2:3" x14ac:dyDescent="0.25">
      <c r="B86" s="19" t="s">
        <v>88</v>
      </c>
      <c r="C86" s="58" t="s">
        <v>464</v>
      </c>
    </row>
    <row r="87" spans="2:3" x14ac:dyDescent="0.25">
      <c r="B87" s="19" t="s">
        <v>89</v>
      </c>
      <c r="C87" s="58" t="s">
        <v>465</v>
      </c>
    </row>
    <row r="88" spans="2:3" x14ac:dyDescent="0.25">
      <c r="B88" s="19" t="s">
        <v>90</v>
      </c>
      <c r="C88" s="58" t="s">
        <v>465</v>
      </c>
    </row>
    <row r="89" spans="2:3" x14ac:dyDescent="0.25">
      <c r="B89" s="19" t="s">
        <v>91</v>
      </c>
      <c r="C89" s="58" t="s">
        <v>464</v>
      </c>
    </row>
    <row r="90" spans="2:3" x14ac:dyDescent="0.25">
      <c r="B90" s="19" t="s">
        <v>92</v>
      </c>
      <c r="C90" s="58" t="s">
        <v>465</v>
      </c>
    </row>
    <row r="91" spans="2:3" x14ac:dyDescent="0.25">
      <c r="B91" s="19" t="s">
        <v>93</v>
      </c>
      <c r="C91" s="58" t="s">
        <v>465</v>
      </c>
    </row>
    <row r="92" spans="2:3" x14ac:dyDescent="0.25">
      <c r="B92" s="19" t="s">
        <v>94</v>
      </c>
      <c r="C92" s="58" t="s">
        <v>464</v>
      </c>
    </row>
    <row r="93" spans="2:3" x14ac:dyDescent="0.25">
      <c r="B93" s="19" t="s">
        <v>95</v>
      </c>
      <c r="C93" s="58" t="s">
        <v>464</v>
      </c>
    </row>
    <row r="94" spans="2:3" x14ac:dyDescent="0.25">
      <c r="B94" s="19" t="s">
        <v>96</v>
      </c>
      <c r="C94" s="58" t="s">
        <v>465</v>
      </c>
    </row>
    <row r="95" spans="2:3" x14ac:dyDescent="0.25">
      <c r="B95" s="19" t="s">
        <v>97</v>
      </c>
      <c r="C95" s="58" t="s">
        <v>465</v>
      </c>
    </row>
    <row r="96" spans="2:3" x14ac:dyDescent="0.25">
      <c r="B96" s="19" t="s">
        <v>98</v>
      </c>
      <c r="C96" s="58" t="s">
        <v>464</v>
      </c>
    </row>
    <row r="97" spans="2:3" x14ac:dyDescent="0.25">
      <c r="B97" s="19" t="s">
        <v>99</v>
      </c>
      <c r="C97" s="58" t="s">
        <v>467</v>
      </c>
    </row>
    <row r="98" spans="2:3" x14ac:dyDescent="0.25">
      <c r="B98" s="19" t="s">
        <v>100</v>
      </c>
      <c r="C98" s="58" t="s">
        <v>465</v>
      </c>
    </row>
    <row r="99" spans="2:3" x14ac:dyDescent="0.25">
      <c r="B99" s="19" t="s">
        <v>101</v>
      </c>
      <c r="C99" s="58" t="s">
        <v>467</v>
      </c>
    </row>
    <row r="100" spans="2:3" x14ac:dyDescent="0.25">
      <c r="B100" s="19" t="s">
        <v>102</v>
      </c>
      <c r="C100" s="58" t="s">
        <v>464</v>
      </c>
    </row>
    <row r="101" spans="2:3" x14ac:dyDescent="0.25">
      <c r="B101" s="19" t="s">
        <v>103</v>
      </c>
      <c r="C101" s="58" t="s">
        <v>465</v>
      </c>
    </row>
    <row r="102" spans="2:3" x14ac:dyDescent="0.25">
      <c r="B102" s="19" t="s">
        <v>104</v>
      </c>
      <c r="C102" s="58" t="s">
        <v>466</v>
      </c>
    </row>
    <row r="103" spans="2:3" x14ac:dyDescent="0.25">
      <c r="B103" s="13" t="s">
        <v>105</v>
      </c>
      <c r="C103" s="89" t="s">
        <v>466</v>
      </c>
    </row>
    <row r="104" spans="2:3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8A30B4-56C2-4AE1-910C-21A818A63A30}">
  <dimension ref="A1:GG104"/>
  <sheetViews>
    <sheetView topLeftCell="A73" zoomScaleNormal="100" workbookViewId="0">
      <selection activeCell="F95" sqref="F95"/>
    </sheetView>
  </sheetViews>
  <sheetFormatPr defaultColWidth="9.140625" defaultRowHeight="15" x14ac:dyDescent="0.25"/>
  <cols>
    <col min="1" max="1" width="22.140625" style="3" customWidth="1"/>
    <col min="2" max="2" width="26.85546875" style="3" customWidth="1"/>
    <col min="3" max="3" width="22.140625" style="3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89" s="1" customFormat="1" ht="37.5" customHeight="1" x14ac:dyDescent="0.2">
      <c r="B1" s="2" t="s">
        <v>359</v>
      </c>
    </row>
    <row r="2" spans="1:189" s="1" customFormat="1" ht="24" customHeight="1" thickBot="1" x14ac:dyDescent="0.25">
      <c r="B2" s="12" t="s">
        <v>360</v>
      </c>
    </row>
    <row r="3" spans="1:189" s="4" customFormat="1" x14ac:dyDescent="0.25"/>
    <row r="5" spans="1:189" s="16" customFormat="1" ht="57.75" x14ac:dyDescent="0.25">
      <c r="A5" s="3"/>
      <c r="B5" s="40" t="s">
        <v>5</v>
      </c>
      <c r="C5" s="60" t="s">
        <v>468</v>
      </c>
      <c r="D5" s="14"/>
      <c r="E5" s="3"/>
      <c r="F5" s="14"/>
      <c r="G5" s="3"/>
      <c r="H5" s="14"/>
      <c r="I5" s="3"/>
      <c r="J5" s="14"/>
      <c r="K5" s="3"/>
      <c r="L5" s="14"/>
      <c r="M5" s="3"/>
      <c r="N5" s="14"/>
      <c r="O5" s="3"/>
      <c r="P5" s="14"/>
      <c r="Q5" s="3"/>
      <c r="R5" s="14"/>
      <c r="S5" s="3"/>
      <c r="T5" s="14"/>
      <c r="U5" s="3"/>
      <c r="V5" s="14"/>
      <c r="W5" s="3"/>
      <c r="X5" s="14"/>
      <c r="Y5" s="3"/>
      <c r="Z5" s="14"/>
      <c r="AA5" s="3"/>
      <c r="AB5" s="14"/>
      <c r="AC5" s="3"/>
      <c r="AD5" s="14"/>
      <c r="AE5" s="3"/>
      <c r="AF5" s="14"/>
      <c r="AG5" s="3"/>
      <c r="AH5" s="14"/>
      <c r="AI5" s="3"/>
      <c r="AJ5" s="14"/>
      <c r="AK5" s="3"/>
      <c r="AL5" s="14"/>
      <c r="AM5" s="3"/>
      <c r="AN5" s="14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</row>
    <row r="6" spans="1:189" s="16" customFormat="1" x14ac:dyDescent="0.25">
      <c r="A6" s="3"/>
      <c r="B6" s="19" t="s">
        <v>8</v>
      </c>
      <c r="C6" s="58" t="s">
        <v>470</v>
      </c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189" x14ac:dyDescent="0.25">
      <c r="B7" s="19" t="s">
        <v>9</v>
      </c>
      <c r="C7" s="58" t="s">
        <v>471</v>
      </c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  <c r="GF7" s="16"/>
      <c r="GG7" s="16"/>
    </row>
    <row r="8" spans="1:189" x14ac:dyDescent="0.25">
      <c r="B8" s="19" t="s">
        <v>10</v>
      </c>
      <c r="C8" s="58" t="s">
        <v>470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  <c r="FY8" s="16"/>
      <c r="FZ8" s="16"/>
      <c r="GA8" s="16"/>
      <c r="GB8" s="16"/>
      <c r="GC8" s="16"/>
      <c r="GD8" s="16"/>
      <c r="GE8" s="16"/>
      <c r="GF8" s="16"/>
      <c r="GG8" s="16"/>
    </row>
    <row r="9" spans="1:189" x14ac:dyDescent="0.25">
      <c r="B9" s="19" t="s">
        <v>11</v>
      </c>
      <c r="C9" s="58" t="s">
        <v>470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</row>
    <row r="10" spans="1:189" x14ac:dyDescent="0.25">
      <c r="B10" s="19" t="s">
        <v>12</v>
      </c>
      <c r="C10" s="58" t="s">
        <v>471</v>
      </c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</row>
    <row r="11" spans="1:189" x14ac:dyDescent="0.25">
      <c r="B11" s="19" t="s">
        <v>13</v>
      </c>
      <c r="C11" s="58" t="s">
        <v>471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BZ11" s="16"/>
      <c r="CA11" s="16"/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16"/>
      <c r="DO11" s="16"/>
      <c r="DP11" s="16"/>
      <c r="DQ11" s="16"/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16"/>
      <c r="ES11" s="16"/>
      <c r="ET11" s="16"/>
      <c r="EU11" s="16"/>
      <c r="EV11" s="16"/>
      <c r="EW11" s="16"/>
      <c r="EX11" s="16"/>
      <c r="EY11" s="16"/>
      <c r="EZ11" s="16"/>
      <c r="FA11" s="16"/>
      <c r="FB11" s="16"/>
      <c r="FC11" s="16"/>
      <c r="FD11" s="16"/>
      <c r="FE11" s="16"/>
      <c r="FF11" s="16"/>
      <c r="FG11" s="16"/>
      <c r="FH11" s="16"/>
      <c r="FI11" s="16"/>
      <c r="FJ11" s="16"/>
      <c r="FK11" s="16"/>
      <c r="FL11" s="16"/>
      <c r="FM11" s="16"/>
      <c r="FN11" s="16"/>
      <c r="FO11" s="16"/>
      <c r="FP11" s="16"/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16"/>
      <c r="GC11" s="16"/>
      <c r="GD11" s="16"/>
      <c r="GE11" s="16"/>
      <c r="GF11" s="16"/>
      <c r="GG11" s="16"/>
    </row>
    <row r="12" spans="1:189" x14ac:dyDescent="0.25">
      <c r="B12" s="19" t="s">
        <v>14</v>
      </c>
      <c r="C12" s="58" t="s">
        <v>470</v>
      </c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</row>
    <row r="13" spans="1:189" x14ac:dyDescent="0.25">
      <c r="B13" s="19" t="s">
        <v>15</v>
      </c>
      <c r="C13" s="58" t="s">
        <v>472</v>
      </c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1:189" x14ac:dyDescent="0.25">
      <c r="B14" s="19" t="s">
        <v>16</v>
      </c>
      <c r="C14" s="58" t="s">
        <v>472</v>
      </c>
    </row>
    <row r="15" spans="1:189" x14ac:dyDescent="0.25">
      <c r="B15" s="19" t="s">
        <v>17</v>
      </c>
      <c r="C15" s="58" t="s">
        <v>471</v>
      </c>
    </row>
    <row r="16" spans="1:189" x14ac:dyDescent="0.25">
      <c r="B16" s="19" t="s">
        <v>18</v>
      </c>
      <c r="C16" s="58" t="s">
        <v>470</v>
      </c>
    </row>
    <row r="17" spans="2:3" x14ac:dyDescent="0.25">
      <c r="B17" s="19" t="s">
        <v>19</v>
      </c>
      <c r="C17" s="58" t="s">
        <v>471</v>
      </c>
    </row>
    <row r="18" spans="2:3" x14ac:dyDescent="0.25">
      <c r="B18" s="19" t="s">
        <v>20</v>
      </c>
      <c r="C18" s="58" t="s">
        <v>471</v>
      </c>
    </row>
    <row r="19" spans="2:3" x14ac:dyDescent="0.25">
      <c r="B19" s="19" t="s">
        <v>21</v>
      </c>
      <c r="C19" s="58" t="s">
        <v>472</v>
      </c>
    </row>
    <row r="20" spans="2:3" x14ac:dyDescent="0.25">
      <c r="B20" s="19" t="s">
        <v>22</v>
      </c>
      <c r="C20" s="58" t="s">
        <v>470</v>
      </c>
    </row>
    <row r="21" spans="2:3" x14ac:dyDescent="0.25">
      <c r="B21" s="19" t="s">
        <v>23</v>
      </c>
      <c r="C21" s="58" t="s">
        <v>473</v>
      </c>
    </row>
    <row r="22" spans="2:3" x14ac:dyDescent="0.25">
      <c r="B22" s="19" t="s">
        <v>24</v>
      </c>
      <c r="C22" s="58" t="s">
        <v>472</v>
      </c>
    </row>
    <row r="23" spans="2:3" x14ac:dyDescent="0.25">
      <c r="B23" s="19" t="s">
        <v>25</v>
      </c>
      <c r="C23" s="58" t="s">
        <v>472</v>
      </c>
    </row>
    <row r="24" spans="2:3" x14ac:dyDescent="0.25">
      <c r="B24" s="19" t="s">
        <v>26</v>
      </c>
      <c r="C24" s="58" t="s">
        <v>470</v>
      </c>
    </row>
    <row r="25" spans="2:3" x14ac:dyDescent="0.25">
      <c r="B25" s="19" t="s">
        <v>27</v>
      </c>
      <c r="C25" s="58" t="s">
        <v>471</v>
      </c>
    </row>
    <row r="26" spans="2:3" x14ac:dyDescent="0.25">
      <c r="B26" s="19" t="s">
        <v>28</v>
      </c>
      <c r="C26" s="58" t="s">
        <v>472</v>
      </c>
    </row>
    <row r="27" spans="2:3" x14ac:dyDescent="0.25">
      <c r="B27" s="19" t="s">
        <v>29</v>
      </c>
      <c r="C27" s="58" t="s">
        <v>473</v>
      </c>
    </row>
    <row r="28" spans="2:3" x14ac:dyDescent="0.25">
      <c r="B28" s="19" t="s">
        <v>30</v>
      </c>
      <c r="C28" s="58" t="s">
        <v>471</v>
      </c>
    </row>
    <row r="29" spans="2:3" x14ac:dyDescent="0.25">
      <c r="B29" s="19" t="s">
        <v>31</v>
      </c>
      <c r="C29" s="58" t="s">
        <v>471</v>
      </c>
    </row>
    <row r="30" spans="2:3" x14ac:dyDescent="0.25">
      <c r="B30" s="19" t="s">
        <v>32</v>
      </c>
      <c r="C30" s="58" t="s">
        <v>470</v>
      </c>
    </row>
    <row r="31" spans="2:3" x14ac:dyDescent="0.25">
      <c r="B31" s="19" t="s">
        <v>33</v>
      </c>
      <c r="C31" s="58" t="s">
        <v>470</v>
      </c>
    </row>
    <row r="32" spans="2:3" x14ac:dyDescent="0.25">
      <c r="B32" s="19" t="s">
        <v>34</v>
      </c>
      <c r="C32" s="58" t="s">
        <v>472</v>
      </c>
    </row>
    <row r="33" spans="2:3" x14ac:dyDescent="0.25">
      <c r="B33" s="19" t="s">
        <v>35</v>
      </c>
      <c r="C33" s="58" t="s">
        <v>473</v>
      </c>
    </row>
    <row r="34" spans="2:3" x14ac:dyDescent="0.25">
      <c r="B34" s="19" t="s">
        <v>36</v>
      </c>
      <c r="C34" s="58" t="s">
        <v>470</v>
      </c>
    </row>
    <row r="35" spans="2:3" x14ac:dyDescent="0.25">
      <c r="B35" s="19" t="s">
        <v>37</v>
      </c>
      <c r="C35" s="58" t="s">
        <v>470</v>
      </c>
    </row>
    <row r="36" spans="2:3" x14ac:dyDescent="0.25">
      <c r="B36" s="19" t="s">
        <v>38</v>
      </c>
      <c r="C36" s="58" t="s">
        <v>473</v>
      </c>
    </row>
    <row r="37" spans="2:3" x14ac:dyDescent="0.25">
      <c r="B37" s="19" t="s">
        <v>39</v>
      </c>
      <c r="C37" s="58" t="s">
        <v>471</v>
      </c>
    </row>
    <row r="38" spans="2:3" x14ac:dyDescent="0.25">
      <c r="B38" s="19" t="s">
        <v>40</v>
      </c>
      <c r="C38" s="58" t="s">
        <v>470</v>
      </c>
    </row>
    <row r="39" spans="2:3" x14ac:dyDescent="0.25">
      <c r="B39" s="19" t="s">
        <v>41</v>
      </c>
      <c r="C39" s="58" t="s">
        <v>470</v>
      </c>
    </row>
    <row r="40" spans="2:3" x14ac:dyDescent="0.25">
      <c r="B40" s="19" t="s">
        <v>42</v>
      </c>
      <c r="C40" s="58" t="s">
        <v>470</v>
      </c>
    </row>
    <row r="41" spans="2:3" x14ac:dyDescent="0.25">
      <c r="B41" s="19" t="s">
        <v>43</v>
      </c>
      <c r="C41" s="58" t="s">
        <v>472</v>
      </c>
    </row>
    <row r="42" spans="2:3" x14ac:dyDescent="0.25">
      <c r="B42" s="19" t="s">
        <v>44</v>
      </c>
      <c r="C42" s="58" t="s">
        <v>472</v>
      </c>
    </row>
    <row r="43" spans="2:3" x14ac:dyDescent="0.25">
      <c r="B43" s="19" t="s">
        <v>45</v>
      </c>
      <c r="C43" s="58" t="s">
        <v>472</v>
      </c>
    </row>
    <row r="44" spans="2:3" x14ac:dyDescent="0.25">
      <c r="B44" s="19" t="s">
        <v>46</v>
      </c>
      <c r="C44" s="58" t="s">
        <v>470</v>
      </c>
    </row>
    <row r="45" spans="2:3" x14ac:dyDescent="0.25">
      <c r="B45" s="19" t="s">
        <v>47</v>
      </c>
      <c r="C45" s="58" t="s">
        <v>470</v>
      </c>
    </row>
    <row r="46" spans="2:3" x14ac:dyDescent="0.25">
      <c r="B46" s="19" t="s">
        <v>48</v>
      </c>
      <c r="C46" s="58" t="s">
        <v>470</v>
      </c>
    </row>
    <row r="47" spans="2:3" x14ac:dyDescent="0.25">
      <c r="B47" s="19" t="s">
        <v>49</v>
      </c>
      <c r="C47" s="58" t="s">
        <v>473</v>
      </c>
    </row>
    <row r="48" spans="2:3" x14ac:dyDescent="0.25">
      <c r="B48" s="19" t="s">
        <v>50</v>
      </c>
      <c r="C48" s="58" t="s">
        <v>470</v>
      </c>
    </row>
    <row r="49" spans="2:3" x14ac:dyDescent="0.25">
      <c r="B49" s="19" t="s">
        <v>51</v>
      </c>
      <c r="C49" s="58" t="s">
        <v>470</v>
      </c>
    </row>
    <row r="50" spans="2:3" x14ac:dyDescent="0.25">
      <c r="B50" s="19" t="s">
        <v>52</v>
      </c>
      <c r="C50" s="58" t="s">
        <v>470</v>
      </c>
    </row>
    <row r="51" spans="2:3" x14ac:dyDescent="0.25">
      <c r="B51" s="19" t="s">
        <v>53</v>
      </c>
      <c r="C51" s="58" t="s">
        <v>470</v>
      </c>
    </row>
    <row r="52" spans="2:3" x14ac:dyDescent="0.25">
      <c r="B52" s="19" t="s">
        <v>54</v>
      </c>
      <c r="C52" s="58" t="s">
        <v>472</v>
      </c>
    </row>
    <row r="53" spans="2:3" x14ac:dyDescent="0.25">
      <c r="B53" s="19" t="s">
        <v>55</v>
      </c>
      <c r="C53" s="58" t="s">
        <v>472</v>
      </c>
    </row>
    <row r="54" spans="2:3" x14ac:dyDescent="0.25">
      <c r="B54" s="19" t="s">
        <v>56</v>
      </c>
      <c r="C54" s="58" t="s">
        <v>473</v>
      </c>
    </row>
    <row r="55" spans="2:3" x14ac:dyDescent="0.25">
      <c r="B55" s="19" t="s">
        <v>57</v>
      </c>
      <c r="C55" s="58" t="s">
        <v>470</v>
      </c>
    </row>
    <row r="56" spans="2:3" x14ac:dyDescent="0.25">
      <c r="B56" s="19" t="s">
        <v>58</v>
      </c>
      <c r="C56" s="58" t="s">
        <v>470</v>
      </c>
    </row>
    <row r="57" spans="2:3" x14ac:dyDescent="0.25">
      <c r="B57" s="19" t="s">
        <v>59</v>
      </c>
      <c r="C57" s="58" t="s">
        <v>471</v>
      </c>
    </row>
    <row r="58" spans="2:3" x14ac:dyDescent="0.25">
      <c r="B58" s="19" t="s">
        <v>60</v>
      </c>
      <c r="C58" s="58" t="s">
        <v>472</v>
      </c>
    </row>
    <row r="59" spans="2:3" x14ac:dyDescent="0.25">
      <c r="B59" s="19" t="s">
        <v>61</v>
      </c>
      <c r="C59" s="58" t="s">
        <v>472</v>
      </c>
    </row>
    <row r="60" spans="2:3" x14ac:dyDescent="0.25">
      <c r="B60" s="19" t="s">
        <v>62</v>
      </c>
      <c r="C60" s="59" t="s">
        <v>473</v>
      </c>
    </row>
    <row r="61" spans="2:3" x14ac:dyDescent="0.25">
      <c r="B61" s="19" t="s">
        <v>63</v>
      </c>
      <c r="C61" s="58" t="s">
        <v>471</v>
      </c>
    </row>
    <row r="62" spans="2:3" x14ac:dyDescent="0.25">
      <c r="B62" s="19" t="s">
        <v>64</v>
      </c>
      <c r="C62" s="58" t="s">
        <v>470</v>
      </c>
    </row>
    <row r="63" spans="2:3" x14ac:dyDescent="0.25">
      <c r="B63" s="19" t="s">
        <v>65</v>
      </c>
      <c r="C63" s="58" t="s">
        <v>471</v>
      </c>
    </row>
    <row r="64" spans="2:3" x14ac:dyDescent="0.25">
      <c r="B64" s="19" t="s">
        <v>66</v>
      </c>
      <c r="C64" s="58" t="s">
        <v>470</v>
      </c>
    </row>
    <row r="65" spans="2:3" x14ac:dyDescent="0.25">
      <c r="B65" s="19" t="s">
        <v>67</v>
      </c>
      <c r="C65" s="58" t="s">
        <v>472</v>
      </c>
    </row>
    <row r="66" spans="2:3" x14ac:dyDescent="0.25">
      <c r="B66" s="19" t="s">
        <v>68</v>
      </c>
      <c r="C66" s="58" t="s">
        <v>473</v>
      </c>
    </row>
    <row r="67" spans="2:3" x14ac:dyDescent="0.25">
      <c r="B67" s="19" t="s">
        <v>69</v>
      </c>
      <c r="C67" s="58" t="s">
        <v>472</v>
      </c>
    </row>
    <row r="68" spans="2:3" x14ac:dyDescent="0.25">
      <c r="B68" s="19" t="s">
        <v>70</v>
      </c>
      <c r="C68" s="58" t="s">
        <v>472</v>
      </c>
    </row>
    <row r="69" spans="2:3" x14ac:dyDescent="0.25">
      <c r="B69" s="19" t="s">
        <v>71</v>
      </c>
      <c r="C69" s="58" t="s">
        <v>473</v>
      </c>
    </row>
    <row r="70" spans="2:3" x14ac:dyDescent="0.25">
      <c r="B70" s="19" t="s">
        <v>72</v>
      </c>
      <c r="C70" s="58" t="s">
        <v>472</v>
      </c>
    </row>
    <row r="71" spans="2:3" x14ac:dyDescent="0.25">
      <c r="B71" s="19" t="s">
        <v>73</v>
      </c>
      <c r="C71" s="58" t="s">
        <v>473</v>
      </c>
    </row>
    <row r="72" spans="2:3" x14ac:dyDescent="0.25">
      <c r="B72" s="19" t="s">
        <v>74</v>
      </c>
      <c r="C72" s="58" t="s">
        <v>471</v>
      </c>
    </row>
    <row r="73" spans="2:3" x14ac:dyDescent="0.25">
      <c r="B73" s="19" t="s">
        <v>75</v>
      </c>
      <c r="C73" s="58" t="s">
        <v>471</v>
      </c>
    </row>
    <row r="74" spans="2:3" x14ac:dyDescent="0.25">
      <c r="B74" s="19" t="s">
        <v>76</v>
      </c>
      <c r="C74" s="58" t="s">
        <v>472</v>
      </c>
    </row>
    <row r="75" spans="2:3" x14ac:dyDescent="0.25">
      <c r="B75" s="19" t="s">
        <v>77</v>
      </c>
      <c r="C75" s="58" t="s">
        <v>472</v>
      </c>
    </row>
    <row r="76" spans="2:3" x14ac:dyDescent="0.25">
      <c r="B76" s="19" t="s">
        <v>78</v>
      </c>
      <c r="C76" s="58" t="s">
        <v>470</v>
      </c>
    </row>
    <row r="77" spans="2:3" x14ac:dyDescent="0.25">
      <c r="B77" s="19" t="s">
        <v>79</v>
      </c>
      <c r="C77" s="58" t="s">
        <v>471</v>
      </c>
    </row>
    <row r="78" spans="2:3" x14ac:dyDescent="0.25">
      <c r="B78" s="19" t="s">
        <v>80</v>
      </c>
      <c r="C78" s="58" t="s">
        <v>471</v>
      </c>
    </row>
    <row r="79" spans="2:3" x14ac:dyDescent="0.25">
      <c r="B79" s="19" t="s">
        <v>81</v>
      </c>
      <c r="C79" s="58" t="s">
        <v>472</v>
      </c>
    </row>
    <row r="80" spans="2:3" x14ac:dyDescent="0.25">
      <c r="B80" s="19" t="s">
        <v>82</v>
      </c>
      <c r="C80" s="58" t="s">
        <v>470</v>
      </c>
    </row>
    <row r="81" spans="2:3" x14ac:dyDescent="0.25">
      <c r="B81" s="19" t="s">
        <v>83</v>
      </c>
      <c r="C81" s="58" t="s">
        <v>471</v>
      </c>
    </row>
    <row r="82" spans="2:3" x14ac:dyDescent="0.25">
      <c r="B82" s="19" t="s">
        <v>84</v>
      </c>
      <c r="C82" s="58" t="s">
        <v>473</v>
      </c>
    </row>
    <row r="83" spans="2:3" x14ac:dyDescent="0.25">
      <c r="B83" s="19" t="s">
        <v>85</v>
      </c>
      <c r="C83" s="58" t="s">
        <v>471</v>
      </c>
    </row>
    <row r="84" spans="2:3" x14ac:dyDescent="0.25">
      <c r="B84" s="19" t="s">
        <v>86</v>
      </c>
      <c r="C84" s="58" t="s">
        <v>472</v>
      </c>
    </row>
    <row r="85" spans="2:3" x14ac:dyDescent="0.25">
      <c r="B85" s="19" t="s">
        <v>87</v>
      </c>
      <c r="C85" s="58" t="s">
        <v>470</v>
      </c>
    </row>
    <row r="86" spans="2:3" x14ac:dyDescent="0.25">
      <c r="B86" s="19" t="s">
        <v>88</v>
      </c>
      <c r="C86" s="58" t="s">
        <v>472</v>
      </c>
    </row>
    <row r="87" spans="2:3" x14ac:dyDescent="0.25">
      <c r="B87" s="19" t="s">
        <v>89</v>
      </c>
      <c r="C87" s="58" t="s">
        <v>473</v>
      </c>
    </row>
    <row r="88" spans="2:3" x14ac:dyDescent="0.25">
      <c r="B88" s="19" t="s">
        <v>90</v>
      </c>
      <c r="C88" s="58" t="s">
        <v>472</v>
      </c>
    </row>
    <row r="89" spans="2:3" x14ac:dyDescent="0.25">
      <c r="B89" s="19" t="s">
        <v>91</v>
      </c>
      <c r="C89" s="58" t="s">
        <v>473</v>
      </c>
    </row>
    <row r="90" spans="2:3" x14ac:dyDescent="0.25">
      <c r="B90" s="19" t="s">
        <v>92</v>
      </c>
      <c r="C90" s="58" t="s">
        <v>471</v>
      </c>
    </row>
    <row r="91" spans="2:3" x14ac:dyDescent="0.25">
      <c r="B91" s="19" t="s">
        <v>93</v>
      </c>
      <c r="C91" s="58" t="s">
        <v>470</v>
      </c>
    </row>
    <row r="92" spans="2:3" x14ac:dyDescent="0.25">
      <c r="B92" s="19" t="s">
        <v>94</v>
      </c>
      <c r="C92" s="58" t="s">
        <v>471</v>
      </c>
    </row>
    <row r="93" spans="2:3" x14ac:dyDescent="0.25">
      <c r="B93" s="19" t="s">
        <v>95</v>
      </c>
      <c r="C93" s="58" t="s">
        <v>471</v>
      </c>
    </row>
    <row r="94" spans="2:3" x14ac:dyDescent="0.25">
      <c r="B94" s="19" t="s">
        <v>96</v>
      </c>
      <c r="C94" s="58" t="s">
        <v>471</v>
      </c>
    </row>
    <row r="95" spans="2:3" x14ac:dyDescent="0.25">
      <c r="B95" s="19" t="s">
        <v>97</v>
      </c>
      <c r="C95" s="58" t="s">
        <v>471</v>
      </c>
    </row>
    <row r="96" spans="2:3" x14ac:dyDescent="0.25">
      <c r="B96" s="19" t="s">
        <v>98</v>
      </c>
      <c r="C96" s="58" t="s">
        <v>472</v>
      </c>
    </row>
    <row r="97" spans="2:3" x14ac:dyDescent="0.25">
      <c r="B97" s="19" t="s">
        <v>99</v>
      </c>
      <c r="C97" s="58" t="s">
        <v>471</v>
      </c>
    </row>
    <row r="98" spans="2:3" x14ac:dyDescent="0.25">
      <c r="B98" s="19" t="s">
        <v>100</v>
      </c>
      <c r="C98" s="58" t="s">
        <v>472</v>
      </c>
    </row>
    <row r="99" spans="2:3" x14ac:dyDescent="0.25">
      <c r="B99" s="19" t="s">
        <v>101</v>
      </c>
      <c r="C99" s="58" t="s">
        <v>471</v>
      </c>
    </row>
    <row r="100" spans="2:3" x14ac:dyDescent="0.25">
      <c r="B100" s="19" t="s">
        <v>102</v>
      </c>
      <c r="C100" s="58" t="s">
        <v>470</v>
      </c>
    </row>
    <row r="101" spans="2:3" x14ac:dyDescent="0.25">
      <c r="B101" s="19" t="s">
        <v>103</v>
      </c>
      <c r="C101" s="58" t="s">
        <v>472</v>
      </c>
    </row>
    <row r="102" spans="2:3" x14ac:dyDescent="0.25">
      <c r="B102" s="19" t="s">
        <v>104</v>
      </c>
      <c r="C102" s="58" t="s">
        <v>473</v>
      </c>
    </row>
    <row r="103" spans="2:3" x14ac:dyDescent="0.25">
      <c r="B103" s="13" t="s">
        <v>105</v>
      </c>
      <c r="C103" s="89" t="s">
        <v>473</v>
      </c>
    </row>
    <row r="104" spans="2:3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80F6F-2B8E-4207-B38C-0173DFB4EA1E}">
  <dimension ref="A1:AA17"/>
  <sheetViews>
    <sheetView zoomScaleNormal="100" workbookViewId="0">
      <selection activeCell="K16" sqref="K16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9.42578125" style="3" bestFit="1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9.570312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9.570312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384" width="9.140625" style="3"/>
  </cols>
  <sheetData>
    <row r="1" spans="1:27" s="1" customFormat="1" ht="37.5" customHeight="1" x14ac:dyDescent="0.2">
      <c r="B1" s="2" t="s">
        <v>368</v>
      </c>
    </row>
    <row r="2" spans="1:27" s="1" customFormat="1" ht="24" customHeight="1" thickBot="1" x14ac:dyDescent="0.25">
      <c r="B2" s="12" t="s">
        <v>365</v>
      </c>
    </row>
    <row r="3" spans="1:27" s="4" customFormat="1" x14ac:dyDescent="0.25"/>
    <row r="5" spans="1:27" s="16" customFormat="1" x14ac:dyDescent="0.25">
      <c r="A5" s="3"/>
      <c r="B5" s="15" t="s">
        <v>5</v>
      </c>
      <c r="C5" s="90">
        <v>43405</v>
      </c>
      <c r="D5" s="90">
        <v>43497</v>
      </c>
      <c r="E5" s="90">
        <v>43586</v>
      </c>
      <c r="F5" s="90">
        <v>43678</v>
      </c>
      <c r="G5" s="90">
        <v>43770</v>
      </c>
      <c r="H5" s="90">
        <v>43862</v>
      </c>
      <c r="I5" s="90">
        <v>43952</v>
      </c>
      <c r="J5" s="90">
        <v>44044</v>
      </c>
      <c r="K5" s="90">
        <v>44136</v>
      </c>
      <c r="L5" s="90">
        <v>44228</v>
      </c>
      <c r="M5" s="90">
        <v>44317</v>
      </c>
      <c r="N5" s="90">
        <v>44409</v>
      </c>
      <c r="O5" s="90">
        <v>44501</v>
      </c>
      <c r="P5" s="90">
        <v>44593</v>
      </c>
      <c r="Q5" s="90">
        <v>44682</v>
      </c>
      <c r="R5" s="90">
        <v>44774</v>
      </c>
      <c r="S5" s="90">
        <v>44866</v>
      </c>
      <c r="T5" s="90">
        <v>44958</v>
      </c>
      <c r="U5" s="90">
        <v>45047</v>
      </c>
      <c r="V5" s="90">
        <v>45139</v>
      </c>
      <c r="W5" s="90">
        <v>45231</v>
      </c>
      <c r="X5" s="90">
        <v>45323</v>
      </c>
      <c r="Y5" s="90">
        <v>45413</v>
      </c>
      <c r="Z5" s="90">
        <v>45505</v>
      </c>
      <c r="AA5" s="90">
        <v>45597</v>
      </c>
    </row>
    <row r="6" spans="1:27" s="93" customFormat="1" x14ac:dyDescent="0.25">
      <c r="A6" s="6"/>
      <c r="B6" s="91" t="s">
        <v>366</v>
      </c>
      <c r="C6" s="92">
        <v>11.8</v>
      </c>
      <c r="D6" s="92">
        <v>11.47</v>
      </c>
      <c r="E6" s="92">
        <v>10.33</v>
      </c>
      <c r="F6" s="92">
        <v>10.82</v>
      </c>
      <c r="G6" s="92">
        <v>10.36</v>
      </c>
      <c r="H6" s="92">
        <v>10.28</v>
      </c>
      <c r="I6" s="92">
        <v>8.17</v>
      </c>
      <c r="J6" s="92">
        <v>6.96</v>
      </c>
      <c r="K6" s="92">
        <v>8.09</v>
      </c>
      <c r="L6" s="92">
        <v>10.74</v>
      </c>
      <c r="M6" s="92">
        <v>13.07</v>
      </c>
      <c r="N6" s="92">
        <v>17.29</v>
      </c>
      <c r="O6" s="92">
        <v>18.489999999999998</v>
      </c>
      <c r="P6" s="92">
        <v>17.760000000000002</v>
      </c>
      <c r="Q6" s="92">
        <v>16.63</v>
      </c>
      <c r="R6" s="92">
        <v>16.22</v>
      </c>
      <c r="S6" s="92">
        <v>14.09</v>
      </c>
      <c r="T6" s="92">
        <v>13.85</v>
      </c>
      <c r="U6" s="92">
        <v>10.26</v>
      </c>
      <c r="V6" s="92">
        <v>11.13</v>
      </c>
      <c r="W6" s="92">
        <v>11.77</v>
      </c>
      <c r="X6" s="92">
        <v>10.47</v>
      </c>
      <c r="Y6" s="92">
        <v>9.9972988546263508</v>
      </c>
      <c r="Z6" s="92">
        <v>10.821031716018901</v>
      </c>
      <c r="AA6" s="92">
        <v>10.844594799780701</v>
      </c>
    </row>
    <row r="7" spans="1:27" s="6" customFormat="1" x14ac:dyDescent="0.25">
      <c r="B7" s="21" t="s">
        <v>367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S7" s="95"/>
      <c r="T7" s="95"/>
      <c r="U7" s="95"/>
      <c r="V7" s="5"/>
    </row>
    <row r="8" spans="1:27" s="6" customFormat="1" x14ac:dyDescent="0.25"/>
    <row r="9" spans="1:27" s="6" customFormat="1" x14ac:dyDescent="0.25">
      <c r="T9" s="96"/>
      <c r="U9" s="96"/>
    </row>
    <row r="10" spans="1:27" s="6" customFormat="1" x14ac:dyDescent="0.25">
      <c r="T10" s="96"/>
      <c r="U10" s="96"/>
    </row>
    <row r="11" spans="1:27" s="6" customFormat="1" x14ac:dyDescent="0.25"/>
    <row r="12" spans="1:27" x14ac:dyDescent="0.25">
      <c r="B12" s="97"/>
    </row>
    <row r="13" spans="1:27" x14ac:dyDescent="0.25">
      <c r="T13" s="98"/>
      <c r="U13" s="98"/>
    </row>
    <row r="14" spans="1:27" x14ac:dyDescent="0.25">
      <c r="T14" s="98"/>
      <c r="U14" s="98"/>
    </row>
    <row r="16" spans="1:27" ht="159" customHeight="1" x14ac:dyDescent="0.25"/>
    <row r="17" ht="32.25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D50EC9-D81F-425D-AF89-137529664C86}">
  <dimension ref="A1:AA14"/>
  <sheetViews>
    <sheetView zoomScaleNormal="100" workbookViewId="0">
      <selection activeCell="F34" sqref="F34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9.42578125" style="3" bestFit="1" customWidth="1"/>
    <col min="4" max="4" width="9.7109375" style="3" bestFit="1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9.570312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9.570312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9.5703125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384" width="9.140625" style="3"/>
  </cols>
  <sheetData>
    <row r="1" spans="1:27" s="1" customFormat="1" ht="37.5" customHeight="1" x14ac:dyDescent="0.2">
      <c r="B1" s="2" t="s">
        <v>371</v>
      </c>
    </row>
    <row r="2" spans="1:27" s="1" customFormat="1" ht="24" customHeight="1" thickBot="1" x14ac:dyDescent="0.25">
      <c r="B2" s="12" t="s">
        <v>369</v>
      </c>
    </row>
    <row r="3" spans="1:27" s="4" customFormat="1" x14ac:dyDescent="0.25"/>
    <row r="5" spans="1:27" s="16" customFormat="1" x14ac:dyDescent="0.25">
      <c r="A5" s="3"/>
      <c r="B5" s="15" t="s">
        <v>5</v>
      </c>
      <c r="C5" s="90">
        <v>43405</v>
      </c>
      <c r="D5" s="90">
        <v>43497</v>
      </c>
      <c r="E5" s="90">
        <v>43586</v>
      </c>
      <c r="F5" s="90">
        <v>43678</v>
      </c>
      <c r="G5" s="90">
        <v>43770</v>
      </c>
      <c r="H5" s="90">
        <v>43862</v>
      </c>
      <c r="I5" s="90">
        <v>43952</v>
      </c>
      <c r="J5" s="90">
        <v>44044</v>
      </c>
      <c r="K5" s="90">
        <v>44136</v>
      </c>
      <c r="L5" s="90">
        <v>44228</v>
      </c>
      <c r="M5" s="90">
        <v>44317</v>
      </c>
      <c r="N5" s="90">
        <v>44409</v>
      </c>
      <c r="O5" s="90">
        <v>44501</v>
      </c>
      <c r="P5" s="90">
        <v>44593</v>
      </c>
      <c r="Q5" s="90">
        <v>44682</v>
      </c>
      <c r="R5" s="90">
        <v>44774</v>
      </c>
      <c r="S5" s="90">
        <v>44866</v>
      </c>
      <c r="T5" s="90">
        <v>44958</v>
      </c>
      <c r="U5" s="90">
        <v>45047</v>
      </c>
      <c r="V5" s="90">
        <v>45139</v>
      </c>
      <c r="W5" s="90">
        <v>45231</v>
      </c>
      <c r="X5" s="90">
        <v>45323</v>
      </c>
      <c r="Y5" s="90">
        <v>45413</v>
      </c>
      <c r="Z5" s="90">
        <v>45505</v>
      </c>
      <c r="AA5" s="90">
        <v>45597</v>
      </c>
    </row>
    <row r="6" spans="1:27" s="93" customFormat="1" x14ac:dyDescent="0.25">
      <c r="A6" s="6"/>
      <c r="B6" s="91" t="s">
        <v>370</v>
      </c>
      <c r="C6" s="92">
        <v>11.8</v>
      </c>
      <c r="D6" s="92">
        <v>10.38</v>
      </c>
      <c r="E6" s="92">
        <v>9.77</v>
      </c>
      <c r="F6" s="92">
        <v>10.19</v>
      </c>
      <c r="G6" s="92">
        <v>9.8000000000000007</v>
      </c>
      <c r="H6" s="92">
        <v>9.9600000000000009</v>
      </c>
      <c r="I6" s="92">
        <v>9.9499999999999993</v>
      </c>
      <c r="J6" s="92">
        <v>10.3</v>
      </c>
      <c r="K6" s="92">
        <v>9.1199999999999992</v>
      </c>
      <c r="L6" s="92">
        <v>9.82</v>
      </c>
      <c r="M6" s="92">
        <v>9.61</v>
      </c>
      <c r="N6" s="92">
        <v>14.02</v>
      </c>
      <c r="O6" s="92">
        <v>41.3</v>
      </c>
      <c r="P6" s="92">
        <v>13.32</v>
      </c>
      <c r="Q6" s="92">
        <v>12.51</v>
      </c>
      <c r="R6" s="92">
        <v>13.03</v>
      </c>
      <c r="S6" s="92">
        <v>13.44</v>
      </c>
      <c r="T6" s="92">
        <v>13.4</v>
      </c>
      <c r="U6" s="92">
        <v>11.88</v>
      </c>
      <c r="V6" s="92">
        <v>12.36</v>
      </c>
      <c r="W6" s="92">
        <v>12.15</v>
      </c>
      <c r="X6" s="92">
        <v>12.01</v>
      </c>
      <c r="Y6" s="92">
        <v>11.525645842236649</v>
      </c>
      <c r="Z6" s="92">
        <v>12.584278227984999</v>
      </c>
      <c r="AA6" s="92">
        <v>12.786613791212897</v>
      </c>
    </row>
    <row r="7" spans="1:27" s="6" customFormat="1" x14ac:dyDescent="0.25">
      <c r="B7" s="21" t="s">
        <v>367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5"/>
      <c r="S7" s="95"/>
      <c r="T7" s="95"/>
      <c r="U7" s="95"/>
      <c r="V7" s="5"/>
    </row>
    <row r="8" spans="1:27" s="6" customFormat="1" x14ac:dyDescent="0.25"/>
    <row r="9" spans="1:27" s="6" customFormat="1" x14ac:dyDescent="0.25">
      <c r="T9" s="96"/>
      <c r="U9" s="96"/>
    </row>
    <row r="10" spans="1:27" s="6" customFormat="1" x14ac:dyDescent="0.25">
      <c r="T10" s="96"/>
      <c r="U10" s="96"/>
    </row>
    <row r="11" spans="1:27" s="6" customFormat="1" x14ac:dyDescent="0.25"/>
    <row r="12" spans="1:27" x14ac:dyDescent="0.25">
      <c r="B12" s="97"/>
    </row>
    <row r="13" spans="1:27" x14ac:dyDescent="0.25">
      <c r="T13" s="98"/>
      <c r="U13" s="98"/>
    </row>
    <row r="14" spans="1:27" x14ac:dyDescent="0.25">
      <c r="T14" s="98"/>
      <c r="U14" s="98"/>
    </row>
  </sheetData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DBEAF-3709-4084-8DBF-720E28E0B0ED}">
  <dimension ref="A1:Z19"/>
  <sheetViews>
    <sheetView zoomScaleNormal="100" workbookViewId="0">
      <selection activeCell="F33" sqref="F33"/>
    </sheetView>
  </sheetViews>
  <sheetFormatPr defaultColWidth="9.140625" defaultRowHeight="15" x14ac:dyDescent="0.25"/>
  <cols>
    <col min="1" max="1" width="22.140625" style="3" customWidth="1"/>
    <col min="2" max="2" width="44.42578125" style="3" customWidth="1"/>
    <col min="3" max="3" width="9" style="3" bestFit="1" customWidth="1"/>
    <col min="4" max="5" width="9.5703125" style="3" bestFit="1" customWidth="1"/>
    <col min="6" max="6" width="9.42578125" style="3" bestFit="1" customWidth="1"/>
    <col min="7" max="7" width="9" style="3" bestFit="1" customWidth="1"/>
    <col min="8" max="9" width="9.5703125" style="3" bestFit="1" customWidth="1"/>
    <col min="10" max="10" width="9.42578125" style="3" bestFit="1" customWidth="1"/>
    <col min="11" max="11" width="9" style="3" bestFit="1" customWidth="1"/>
    <col min="12" max="13" width="9.5703125" style="3" bestFit="1" customWidth="1"/>
    <col min="14" max="14" width="9.42578125" style="3" bestFit="1" customWidth="1"/>
    <col min="15" max="15" width="9" style="3" bestFit="1" customWidth="1"/>
    <col min="16" max="17" width="9.5703125" style="3" bestFit="1" customWidth="1"/>
    <col min="18" max="18" width="9.42578125" style="3" bestFit="1" customWidth="1"/>
    <col min="19" max="19" width="9" style="3" bestFit="1" customWidth="1"/>
    <col min="20" max="21" width="9.5703125" style="3" bestFit="1" customWidth="1"/>
    <col min="22" max="22" width="9.42578125" style="3" bestFit="1" customWidth="1"/>
    <col min="23" max="23" width="9" style="3" bestFit="1" customWidth="1"/>
    <col min="24" max="25" width="9.5703125" style="3" bestFit="1" customWidth="1"/>
    <col min="26" max="27" width="9.42578125" style="3" bestFit="1" customWidth="1"/>
    <col min="28" max="28" width="9.7109375" style="3" bestFit="1" customWidth="1"/>
    <col min="29" max="29" width="10" style="3" bestFit="1" customWidth="1"/>
    <col min="30" max="30" width="9.42578125" style="3" bestFit="1" customWidth="1"/>
    <col min="31" max="31" width="9.7109375" style="3" bestFit="1" customWidth="1"/>
    <col min="32" max="32" width="9.5703125" style="3" bestFit="1" customWidth="1"/>
    <col min="33" max="34" width="9.28515625" style="3" bestFit="1" customWidth="1"/>
    <col min="35" max="35" width="9.42578125" style="3" bestFit="1" customWidth="1"/>
    <col min="36" max="36" width="8.7109375" style="3" bestFit="1" customWidth="1"/>
    <col min="37" max="37" width="9.7109375" style="3" bestFit="1" customWidth="1"/>
    <col min="38" max="38" width="9.85546875" style="3" bestFit="1" customWidth="1"/>
    <col min="39" max="39" width="9.42578125" style="3" bestFit="1" customWidth="1"/>
    <col min="40" max="40" width="9.7109375" style="3" bestFit="1" customWidth="1"/>
    <col min="41" max="41" width="10" style="3" bestFit="1" customWidth="1"/>
    <col min="42" max="42" width="9.42578125" style="3" bestFit="1" customWidth="1"/>
    <col min="43" max="43" width="9.7109375" style="3" bestFit="1" customWidth="1"/>
    <col min="44" max="44" width="9.5703125" style="3" bestFit="1" customWidth="1"/>
    <col min="45" max="46" width="9.28515625" style="3" bestFit="1" customWidth="1"/>
    <col min="47" max="47" width="9.42578125" style="3" bestFit="1" customWidth="1"/>
    <col min="48" max="48" width="8.7109375" style="3" bestFit="1" customWidth="1"/>
    <col min="49" max="49" width="9.7109375" style="3" bestFit="1" customWidth="1"/>
    <col min="50" max="50" width="9.85546875" style="3" bestFit="1" customWidth="1"/>
    <col min="51" max="51" width="9.42578125" style="3" bestFit="1" customWidth="1"/>
    <col min="52" max="52" width="9.7109375" style="3" bestFit="1" customWidth="1"/>
    <col min="53" max="53" width="10" style="3" bestFit="1" customWidth="1"/>
    <col min="54" max="54" width="9.42578125" style="3" bestFit="1" customWidth="1"/>
    <col min="55" max="55" width="9.7109375" style="3" bestFit="1" customWidth="1"/>
    <col min="56" max="56" width="9.5703125" style="3" bestFit="1" customWidth="1"/>
    <col min="57" max="58" width="9.28515625" style="3" bestFit="1" customWidth="1"/>
    <col min="59" max="59" width="9.42578125" style="3" bestFit="1" customWidth="1"/>
    <col min="60" max="60" width="8.7109375" style="3" bestFit="1" customWidth="1"/>
    <col min="61" max="61" width="9.7109375" style="3" bestFit="1" customWidth="1"/>
    <col min="62" max="62" width="9.85546875" style="3" bestFit="1" customWidth="1"/>
    <col min="63" max="63" width="9.42578125" style="3" bestFit="1" customWidth="1"/>
    <col min="64" max="64" width="9.7109375" style="3" bestFit="1" customWidth="1"/>
    <col min="65" max="65" width="10" style="3" bestFit="1" customWidth="1"/>
    <col min="66" max="66" width="9.42578125" style="3" bestFit="1" customWidth="1"/>
    <col min="67" max="67" width="9.7109375" style="3" bestFit="1" customWidth="1"/>
    <col min="68" max="68" width="9.5703125" style="3" bestFit="1" customWidth="1"/>
    <col min="69" max="70" width="9.28515625" style="3" bestFit="1" customWidth="1"/>
    <col min="71" max="71" width="9.42578125" style="3" bestFit="1" customWidth="1"/>
    <col min="72" max="72" width="8.7109375" style="3" bestFit="1" customWidth="1"/>
    <col min="73" max="73" width="9.7109375" style="3" bestFit="1" customWidth="1"/>
    <col min="74" max="74" width="9.85546875" style="3" bestFit="1" customWidth="1"/>
    <col min="75" max="75" width="9.42578125" style="3" bestFit="1" customWidth="1"/>
    <col min="76" max="76" width="9.7109375" style="3" bestFit="1" customWidth="1"/>
    <col min="77" max="77" width="10" style="3" bestFit="1" customWidth="1"/>
    <col min="78" max="78" width="9.42578125" style="3" bestFit="1" customWidth="1"/>
    <col min="79" max="79" width="9.7109375" style="3" bestFit="1" customWidth="1"/>
    <col min="80" max="80" width="9.5703125" style="3" bestFit="1" customWidth="1"/>
    <col min="81" max="82" width="9.28515625" style="3" bestFit="1" customWidth="1"/>
    <col min="83" max="83" width="9.42578125" style="3" bestFit="1" customWidth="1"/>
    <col min="84" max="84" width="8.7109375" style="3" bestFit="1" customWidth="1"/>
    <col min="85" max="85" width="9.7109375" style="3" bestFit="1" customWidth="1"/>
    <col min="86" max="86" width="9.85546875" style="3" bestFit="1" customWidth="1"/>
    <col min="87" max="87" width="9.42578125" style="3" bestFit="1" customWidth="1"/>
    <col min="88" max="88" width="9.7109375" style="3" bestFit="1" customWidth="1"/>
    <col min="89" max="89" width="10" style="3" bestFit="1" customWidth="1"/>
    <col min="90" max="90" width="9.42578125" style="3" bestFit="1" customWidth="1"/>
    <col min="91" max="91" width="9.7109375" style="3" bestFit="1" customWidth="1"/>
    <col min="92" max="92" width="9.5703125" style="3" bestFit="1" customWidth="1"/>
    <col min="93" max="94" width="9.28515625" style="3" bestFit="1" customWidth="1"/>
    <col min="95" max="95" width="9.42578125" style="3" bestFit="1" customWidth="1"/>
    <col min="96" max="96" width="8.7109375" style="3" bestFit="1" customWidth="1"/>
    <col min="97" max="97" width="9.7109375" style="3" bestFit="1" customWidth="1"/>
    <col min="98" max="98" width="9.85546875" style="3" bestFit="1" customWidth="1"/>
    <col min="99" max="99" width="9.42578125" style="3" bestFit="1" customWidth="1"/>
    <col min="100" max="100" width="9.7109375" style="3" bestFit="1" customWidth="1"/>
    <col min="101" max="101" width="10" style="3" bestFit="1" customWidth="1"/>
    <col min="102" max="102" width="9.42578125" style="3" bestFit="1" customWidth="1"/>
    <col min="103" max="103" width="9.7109375" style="3" bestFit="1" customWidth="1"/>
    <col min="104" max="104" width="9.5703125" style="3" bestFit="1" customWidth="1"/>
    <col min="105" max="106" width="9.28515625" style="3" bestFit="1" customWidth="1"/>
    <col min="107" max="107" width="9.42578125" style="3" bestFit="1" customWidth="1"/>
    <col min="108" max="108" width="8.7109375" style="3" bestFit="1" customWidth="1"/>
    <col min="109" max="109" width="9.7109375" style="3" bestFit="1" customWidth="1"/>
    <col min="110" max="110" width="9.85546875" style="3" bestFit="1" customWidth="1"/>
    <col min="111" max="111" width="9.42578125" style="3" bestFit="1" customWidth="1"/>
    <col min="112" max="112" width="9.7109375" style="3" bestFit="1" customWidth="1"/>
    <col min="113" max="113" width="10" style="3" bestFit="1" customWidth="1"/>
    <col min="114" max="114" width="9.42578125" style="3" bestFit="1" customWidth="1"/>
    <col min="115" max="115" width="9.7109375" style="3" bestFit="1" customWidth="1"/>
    <col min="116" max="116" width="9.5703125" style="3" bestFit="1" customWidth="1"/>
    <col min="117" max="118" width="9.28515625" style="3" bestFit="1" customWidth="1"/>
    <col min="119" max="119" width="9.42578125" style="3" bestFit="1" customWidth="1"/>
    <col min="120" max="120" width="8.7109375" style="3" bestFit="1" customWidth="1"/>
    <col min="121" max="121" width="9.7109375" style="3" bestFit="1" customWidth="1"/>
    <col min="122" max="122" width="9.85546875" style="3" bestFit="1" customWidth="1"/>
    <col min="123" max="123" width="9.42578125" style="3" bestFit="1" customWidth="1"/>
    <col min="124" max="124" width="9.7109375" style="3" bestFit="1" customWidth="1"/>
    <col min="125" max="125" width="10" style="3" bestFit="1" customWidth="1"/>
    <col min="126" max="126" width="9.42578125" style="3" bestFit="1" customWidth="1"/>
    <col min="127" max="127" width="9.7109375" style="3" bestFit="1" customWidth="1"/>
    <col min="128" max="128" width="9.5703125" style="3" bestFit="1" customWidth="1"/>
    <col min="129" max="130" width="9.28515625" style="3" bestFit="1" customWidth="1"/>
    <col min="131" max="131" width="9.42578125" style="3" bestFit="1" customWidth="1"/>
    <col min="132" max="132" width="8.7109375" style="3" bestFit="1" customWidth="1"/>
    <col min="133" max="133" width="9.7109375" style="3" bestFit="1" customWidth="1"/>
    <col min="134" max="134" width="9.85546875" style="3" bestFit="1" customWidth="1"/>
    <col min="135" max="135" width="9.42578125" style="3" bestFit="1" customWidth="1"/>
    <col min="136" max="136" width="9.7109375" style="3" bestFit="1" customWidth="1"/>
    <col min="137" max="137" width="10" style="3" bestFit="1" customWidth="1"/>
    <col min="138" max="138" width="9.42578125" style="3" bestFit="1" customWidth="1"/>
    <col min="139" max="139" width="9.7109375" style="3" bestFit="1" customWidth="1"/>
    <col min="140" max="16384" width="9.140625" style="3"/>
  </cols>
  <sheetData>
    <row r="1" spans="1:26" s="1" customFormat="1" ht="37.5" customHeight="1" x14ac:dyDescent="0.2">
      <c r="B1" s="2" t="s">
        <v>382</v>
      </c>
    </row>
    <row r="2" spans="1:26" s="1" customFormat="1" ht="24" customHeight="1" thickBot="1" x14ac:dyDescent="0.25">
      <c r="B2" s="12" t="s">
        <v>372</v>
      </c>
    </row>
    <row r="3" spans="1:26" s="4" customFormat="1" x14ac:dyDescent="0.25"/>
    <row r="5" spans="1:26" s="16" customFormat="1" x14ac:dyDescent="0.25">
      <c r="A5" s="3"/>
      <c r="B5" s="15" t="s">
        <v>373</v>
      </c>
      <c r="C5" s="90">
        <v>43497</v>
      </c>
      <c r="D5" s="90">
        <v>43586</v>
      </c>
      <c r="E5" s="90">
        <v>43678</v>
      </c>
      <c r="F5" s="90">
        <v>43770</v>
      </c>
      <c r="G5" s="90">
        <v>43862</v>
      </c>
      <c r="H5" s="90">
        <v>43952</v>
      </c>
      <c r="I5" s="90">
        <v>44044</v>
      </c>
      <c r="J5" s="90">
        <v>44136</v>
      </c>
      <c r="K5" s="90">
        <v>44228</v>
      </c>
      <c r="L5" s="90">
        <v>44317</v>
      </c>
      <c r="M5" s="90">
        <v>44409</v>
      </c>
      <c r="N5" s="90">
        <v>44501</v>
      </c>
      <c r="O5" s="90">
        <v>44593</v>
      </c>
      <c r="P5" s="90">
        <v>44682</v>
      </c>
      <c r="Q5" s="90">
        <v>44774</v>
      </c>
      <c r="R5" s="90">
        <v>44866</v>
      </c>
      <c r="S5" s="90">
        <v>44958</v>
      </c>
      <c r="T5" s="90">
        <v>45047</v>
      </c>
      <c r="U5" s="90">
        <v>45139</v>
      </c>
      <c r="V5" s="90">
        <v>45231</v>
      </c>
      <c r="W5" s="90">
        <v>45323</v>
      </c>
      <c r="X5" s="90">
        <v>45413</v>
      </c>
      <c r="Y5" s="90">
        <v>45505</v>
      </c>
      <c r="Z5" s="90">
        <v>45597</v>
      </c>
    </row>
    <row r="6" spans="1:26" s="93" customFormat="1" x14ac:dyDescent="0.25">
      <c r="A6" s="6"/>
      <c r="B6" s="91" t="s">
        <v>374</v>
      </c>
      <c r="C6" s="99">
        <v>11.166268254067401</v>
      </c>
      <c r="D6" s="99">
        <v>9.8789808358429596</v>
      </c>
      <c r="E6" s="99">
        <v>10.3672486720585</v>
      </c>
      <c r="F6" s="99">
        <v>10.0032802891897</v>
      </c>
      <c r="G6" s="99">
        <v>9.9892862826558808</v>
      </c>
      <c r="H6" s="99">
        <v>7.9232960589111903</v>
      </c>
      <c r="I6" s="99">
        <v>6.6684444400941896</v>
      </c>
      <c r="J6" s="99">
        <v>7.8647462262216399</v>
      </c>
      <c r="K6" s="99">
        <v>10.333077416225201</v>
      </c>
      <c r="L6" s="99">
        <v>12.488603851594899</v>
      </c>
      <c r="M6" s="99">
        <v>16.4876524470655</v>
      </c>
      <c r="N6" s="99">
        <v>19.8085905690297</v>
      </c>
      <c r="O6" s="99">
        <v>17.670974304476299</v>
      </c>
      <c r="P6" s="99">
        <v>16.608017781633201</v>
      </c>
      <c r="Q6" s="99">
        <v>16.306054249002202</v>
      </c>
      <c r="R6" s="99">
        <v>14.212376527023601</v>
      </c>
      <c r="S6" s="99">
        <v>14.0538370537208</v>
      </c>
      <c r="T6" s="99">
        <v>10.252028068831299</v>
      </c>
      <c r="U6" s="99">
        <v>11.1272656942925</v>
      </c>
      <c r="V6" s="99">
        <v>11.769805449040199</v>
      </c>
      <c r="W6" s="99">
        <v>10.469750976405599</v>
      </c>
      <c r="X6" s="99">
        <v>9.9972988546263508</v>
      </c>
      <c r="Y6" s="99">
        <v>10.821031716018901</v>
      </c>
      <c r="Z6" s="99">
        <v>10.844594799780701</v>
      </c>
    </row>
    <row r="7" spans="1:26" s="93" customFormat="1" x14ac:dyDescent="0.25">
      <c r="A7" s="6"/>
      <c r="B7" s="91" t="s">
        <v>375</v>
      </c>
      <c r="C7" s="99">
        <v>13.049494717556701</v>
      </c>
      <c r="D7" s="99">
        <v>10.742281846253</v>
      </c>
      <c r="E7" s="99">
        <v>9.46698713377417</v>
      </c>
      <c r="F7" s="99">
        <v>9.2301280356342197</v>
      </c>
      <c r="G7" s="99">
        <v>10.4859247131802</v>
      </c>
      <c r="H7" s="99">
        <v>8.7554167643541909</v>
      </c>
      <c r="I7" s="99">
        <v>6.6726205004788905</v>
      </c>
      <c r="J7" s="99">
        <v>8.0634241564790905</v>
      </c>
      <c r="K7" s="99">
        <v>10.993905716896201</v>
      </c>
      <c r="L7" s="99">
        <v>14.035269914753901</v>
      </c>
      <c r="M7" s="99">
        <v>17.509995428544698</v>
      </c>
      <c r="N7" s="99">
        <v>17.523690051301699</v>
      </c>
      <c r="O7" s="99">
        <v>15.983153335142999</v>
      </c>
      <c r="P7" s="99">
        <v>16.942685745186001</v>
      </c>
      <c r="Q7" s="99">
        <v>15.718488357802601</v>
      </c>
      <c r="R7" s="99">
        <v>12.897387886706898</v>
      </c>
      <c r="S7" s="99">
        <v>14.174711914357299</v>
      </c>
      <c r="T7" s="99">
        <v>10.6475301340834</v>
      </c>
      <c r="U7" s="99">
        <v>10.9052514888002</v>
      </c>
      <c r="V7" s="99">
        <v>11.5110215687109</v>
      </c>
      <c r="W7" s="99">
        <v>10.947122652151201</v>
      </c>
      <c r="X7" s="99">
        <v>10.674766439360001</v>
      </c>
      <c r="Y7" s="99">
        <v>10.2006340736535</v>
      </c>
      <c r="Z7" s="99">
        <v>10.3336586600382</v>
      </c>
    </row>
    <row r="8" spans="1:26" s="93" customFormat="1" x14ac:dyDescent="0.25">
      <c r="A8" s="6"/>
      <c r="B8" s="91" t="s">
        <v>376</v>
      </c>
      <c r="C8" s="99">
        <v>12.366141372912599</v>
      </c>
      <c r="D8" s="99">
        <v>12.384464740135099</v>
      </c>
      <c r="E8" s="99">
        <v>16.242614810636599</v>
      </c>
      <c r="F8" s="99">
        <v>13.600541515088299</v>
      </c>
      <c r="G8" s="99">
        <v>10.9782180396027</v>
      </c>
      <c r="H8" s="99">
        <v>7.9760465729457701</v>
      </c>
      <c r="I8" s="99">
        <v>7.1294548429881299</v>
      </c>
      <c r="J8" s="99">
        <v>10.109213893978</v>
      </c>
      <c r="K8" s="99">
        <v>14.0854231593551</v>
      </c>
      <c r="L8" s="99">
        <v>13.774956170511901</v>
      </c>
      <c r="M8" s="99">
        <v>19.258807019021202</v>
      </c>
      <c r="N8" s="99">
        <v>20.601147504427601</v>
      </c>
      <c r="O8" s="99">
        <v>19.5975345827739</v>
      </c>
      <c r="P8" s="99">
        <v>20.708380635299399</v>
      </c>
      <c r="Q8" s="99">
        <v>19.711008520771301</v>
      </c>
      <c r="R8" s="99">
        <v>18.3976729289144</v>
      </c>
      <c r="S8" s="99">
        <v>19.5374862148748</v>
      </c>
      <c r="T8" s="99">
        <v>12.6452225395812</v>
      </c>
      <c r="U8" s="99">
        <v>13.448910741127701</v>
      </c>
      <c r="V8" s="99">
        <v>14.371201463817501</v>
      </c>
      <c r="W8" s="99">
        <v>14.536204772865899</v>
      </c>
      <c r="X8" s="99">
        <v>13.297958222339101</v>
      </c>
      <c r="Y8" s="99">
        <v>13.276399131205</v>
      </c>
      <c r="Z8" s="99">
        <v>13.7763923075262</v>
      </c>
    </row>
    <row r="9" spans="1:26" s="93" customFormat="1" x14ac:dyDescent="0.25">
      <c r="A9" s="6"/>
      <c r="B9" s="91" t="s">
        <v>377</v>
      </c>
      <c r="C9" s="99">
        <v>7.6383547423852391</v>
      </c>
      <c r="D9" s="99">
        <v>7.1069970965082803</v>
      </c>
      <c r="E9" s="99">
        <v>11.1406571107918</v>
      </c>
      <c r="F9" s="99">
        <v>10.7147311634162</v>
      </c>
      <c r="G9" s="99">
        <v>8.4244995172297301</v>
      </c>
      <c r="H9" s="99">
        <v>5.4979697839472399</v>
      </c>
      <c r="I9" s="99">
        <v>7.9099529278925402</v>
      </c>
      <c r="J9" s="99">
        <v>7.8566659541856998</v>
      </c>
      <c r="K9" s="99">
        <v>8.9587310869378403</v>
      </c>
      <c r="L9" s="99">
        <v>12.450696657076501</v>
      </c>
      <c r="M9" s="99">
        <v>16.872392721072398</v>
      </c>
      <c r="N9" s="99">
        <v>20.199190973084299</v>
      </c>
      <c r="O9" s="99">
        <v>17.025862207195999</v>
      </c>
      <c r="P9" s="99">
        <v>13.062440903902599</v>
      </c>
      <c r="Q9" s="99">
        <v>14.034573709976</v>
      </c>
      <c r="R9" s="99">
        <v>12.963926254552799</v>
      </c>
      <c r="S9" s="99">
        <v>11.5272143516097</v>
      </c>
      <c r="T9" s="99">
        <v>12.332580855795101</v>
      </c>
      <c r="U9" s="99">
        <v>10.771244895483301</v>
      </c>
      <c r="V9" s="99">
        <v>8.5379480988570808</v>
      </c>
      <c r="W9" s="99">
        <v>11.384861912240201</v>
      </c>
      <c r="X9" s="99">
        <v>10.144682039718599</v>
      </c>
      <c r="Y9" s="99">
        <v>9.7953244301873301</v>
      </c>
      <c r="Z9" s="99">
        <v>9.66335700613614</v>
      </c>
    </row>
    <row r="10" spans="1:26" s="93" customFormat="1" x14ac:dyDescent="0.25">
      <c r="A10" s="6"/>
      <c r="B10" s="91" t="s">
        <v>378</v>
      </c>
      <c r="C10" s="99">
        <v>8.7799027702407795</v>
      </c>
      <c r="D10" s="99">
        <v>8.9402477979353101</v>
      </c>
      <c r="E10" s="99">
        <v>9.0330138697084195</v>
      </c>
      <c r="F10" s="99">
        <v>7.1018065336776193</v>
      </c>
      <c r="G10" s="99">
        <v>7.5682047890739499</v>
      </c>
      <c r="H10" s="99">
        <v>7.0613026686104403</v>
      </c>
      <c r="I10" s="99">
        <v>5.3445760141218805</v>
      </c>
      <c r="J10" s="99">
        <v>6.7301536040426102</v>
      </c>
      <c r="K10" s="99">
        <v>10.2254142158514</v>
      </c>
      <c r="L10" s="99">
        <v>14.0536776329623</v>
      </c>
      <c r="M10" s="99">
        <v>15.125782617109099</v>
      </c>
      <c r="N10" s="99">
        <v>18.239880157603299</v>
      </c>
      <c r="O10" s="99">
        <v>17.750339136514999</v>
      </c>
      <c r="P10" s="99">
        <v>15.2933465734023</v>
      </c>
      <c r="Q10" s="99">
        <v>16.857379524277498</v>
      </c>
      <c r="R10" s="99">
        <v>16.7834445315628</v>
      </c>
      <c r="S10" s="99">
        <v>14.1804734884117</v>
      </c>
      <c r="T10" s="99">
        <v>9.856014638664611</v>
      </c>
      <c r="U10" s="99">
        <v>12.100728683875401</v>
      </c>
      <c r="V10" s="99">
        <v>12.165086962985001</v>
      </c>
      <c r="W10" s="99">
        <v>8.0997969814724105</v>
      </c>
      <c r="X10" s="99">
        <v>8.9640333957552301</v>
      </c>
      <c r="Y10" s="99">
        <v>11.1014720986676</v>
      </c>
      <c r="Z10" s="99">
        <v>10.496378885074401</v>
      </c>
    </row>
    <row r="11" spans="1:26" s="93" customFormat="1" x14ac:dyDescent="0.25">
      <c r="A11" s="6"/>
      <c r="B11" s="91" t="s">
        <v>379</v>
      </c>
      <c r="C11" s="99">
        <v>9.7425835846708502</v>
      </c>
      <c r="D11" s="99">
        <v>7.9805715996964306</v>
      </c>
      <c r="E11" s="99">
        <v>9.0134147458936198</v>
      </c>
      <c r="F11" s="99">
        <v>10.314446048545001</v>
      </c>
      <c r="G11" s="99">
        <v>11.3715311610701</v>
      </c>
      <c r="H11" s="99">
        <v>8.8337884293054696</v>
      </c>
      <c r="I11" s="99">
        <v>6.75588083171679</v>
      </c>
      <c r="J11" s="99">
        <v>5.0655485639758799</v>
      </c>
      <c r="K11" s="99">
        <v>8.5337044918328093</v>
      </c>
      <c r="L11" s="99">
        <v>8.9941591935686294</v>
      </c>
      <c r="M11" s="99">
        <v>15.045236035915499</v>
      </c>
      <c r="N11" s="99">
        <v>25.021699852866401</v>
      </c>
      <c r="O11" s="99">
        <v>20.164566431934301</v>
      </c>
      <c r="P11" s="99">
        <v>16.852629662604603</v>
      </c>
      <c r="Q11" s="99">
        <v>15.963024570960899</v>
      </c>
      <c r="R11" s="99">
        <v>11.868792323885099</v>
      </c>
      <c r="S11" s="99">
        <v>12.1053481484321</v>
      </c>
      <c r="T11" s="99">
        <v>7.870069725559679</v>
      </c>
      <c r="U11" s="99">
        <v>8.3208747919018595</v>
      </c>
      <c r="V11" s="99">
        <v>9.2027246303722698</v>
      </c>
      <c r="W11" s="99">
        <v>7.0715977647442498</v>
      </c>
      <c r="X11" s="99">
        <v>7.3564751736176603</v>
      </c>
      <c r="Y11" s="99">
        <v>10.3499806447794</v>
      </c>
      <c r="Z11" s="99">
        <v>9.8464284485207099</v>
      </c>
    </row>
    <row r="12" spans="1:26" s="93" customFormat="1" x14ac:dyDescent="0.25">
      <c r="A12" s="6"/>
      <c r="B12" s="91" t="s">
        <v>380</v>
      </c>
      <c r="C12" s="99">
        <v>9.0181052044423602</v>
      </c>
      <c r="D12" s="99">
        <v>9.7905460818514207</v>
      </c>
      <c r="E12" s="99">
        <v>8.5561146934628205</v>
      </c>
      <c r="F12" s="99">
        <v>10.4801924790735</v>
      </c>
      <c r="G12" s="99">
        <v>10.106762278572299</v>
      </c>
      <c r="H12" s="99">
        <v>6.4282966945553204</v>
      </c>
      <c r="I12" s="99">
        <v>9.8603133979005992</v>
      </c>
      <c r="J12" s="99">
        <v>8.8400784563928596</v>
      </c>
      <c r="K12" s="99">
        <v>7.3743516907982105</v>
      </c>
      <c r="L12" s="99">
        <v>10.8198311351883</v>
      </c>
      <c r="M12" s="99">
        <v>13.843653744384598</v>
      </c>
      <c r="N12" s="99">
        <v>22.5260120666976</v>
      </c>
      <c r="O12" s="99">
        <v>19.181301464278601</v>
      </c>
      <c r="P12" s="99">
        <v>14.792853170677599</v>
      </c>
      <c r="Q12" s="99">
        <v>15.7427417992507</v>
      </c>
      <c r="R12" s="99">
        <v>13.272873816998501</v>
      </c>
      <c r="S12" s="99">
        <v>12.290635325432001</v>
      </c>
      <c r="T12" s="99">
        <v>7.1887703121145901</v>
      </c>
      <c r="U12" s="99">
        <v>10.166900302457201</v>
      </c>
      <c r="V12" s="99">
        <v>14.291461310712201</v>
      </c>
      <c r="W12" s="99">
        <v>10.2266636656472</v>
      </c>
      <c r="X12" s="99">
        <v>9.1286196374887503</v>
      </c>
      <c r="Y12" s="99">
        <v>10.8620086818724</v>
      </c>
      <c r="Z12" s="99">
        <v>13.684195579754</v>
      </c>
    </row>
    <row r="13" spans="1:26" s="93" customFormat="1" x14ac:dyDescent="0.25">
      <c r="A13" s="6"/>
      <c r="B13" s="91" t="s">
        <v>381</v>
      </c>
      <c r="C13" s="99">
        <v>11.4896856213138</v>
      </c>
      <c r="D13" s="99">
        <v>9.1572712228768598</v>
      </c>
      <c r="E13" s="99">
        <v>9.5732297283080712</v>
      </c>
      <c r="F13" s="99">
        <v>10.031479273275599</v>
      </c>
      <c r="G13" s="99">
        <v>7.6674220767300403</v>
      </c>
      <c r="H13" s="99">
        <v>5.69986243188335</v>
      </c>
      <c r="I13" s="99">
        <v>4.7129774211971505</v>
      </c>
      <c r="J13" s="99">
        <v>9.6943494826554595</v>
      </c>
      <c r="K13" s="99">
        <v>7.6879128507604504</v>
      </c>
      <c r="L13" s="99">
        <v>8.6406928504851699</v>
      </c>
      <c r="M13" s="99">
        <v>13.225055029409399</v>
      </c>
      <c r="N13" s="99">
        <v>17.8798731743098</v>
      </c>
      <c r="O13" s="99">
        <v>16.672958311254099</v>
      </c>
      <c r="P13" s="99">
        <v>13.499460910507599</v>
      </c>
      <c r="Q13" s="99">
        <v>15.424749205846599</v>
      </c>
      <c r="R13" s="99">
        <v>15.927343289346299</v>
      </c>
      <c r="S13" s="99">
        <v>11.817689741989</v>
      </c>
      <c r="T13" s="99">
        <v>9.2998220982137898</v>
      </c>
      <c r="U13" s="99">
        <v>12.884884755086201</v>
      </c>
      <c r="V13" s="99">
        <v>14.374362678318899</v>
      </c>
      <c r="W13" s="99">
        <v>10.911692253881499</v>
      </c>
      <c r="X13" s="99">
        <v>7.8702049954398401</v>
      </c>
      <c r="Y13" s="99">
        <v>10.705811149678301</v>
      </c>
      <c r="Z13" s="99">
        <v>10.700728555829601</v>
      </c>
    </row>
    <row r="14" spans="1:26" s="6" customFormat="1" x14ac:dyDescent="0.25">
      <c r="B14" s="21" t="s">
        <v>367</v>
      </c>
      <c r="C14" s="94"/>
    </row>
    <row r="15" spans="1:26" s="6" customFormat="1" x14ac:dyDescent="0.25"/>
    <row r="16" spans="1:26" s="6" customFormat="1" x14ac:dyDescent="0.25"/>
    <row r="17" spans="2:2" s="6" customFormat="1" x14ac:dyDescent="0.25"/>
    <row r="18" spans="2:2" s="6" customFormat="1" x14ac:dyDescent="0.25"/>
    <row r="19" spans="2:2" x14ac:dyDescent="0.25">
      <c r="B19" s="97"/>
    </row>
  </sheetData>
  <pageMargins left="0.7" right="0.7" top="0.75" bottom="0.75" header="0.3" footer="0.3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2374F-3E03-4F54-8AE1-5BC262FBB3F7}">
  <dimension ref="A1:DE103"/>
  <sheetViews>
    <sheetView zoomScaleNormal="100" workbookViewId="0">
      <selection activeCell="J34" sqref="J34"/>
    </sheetView>
  </sheetViews>
  <sheetFormatPr defaultColWidth="9.140625" defaultRowHeight="15" x14ac:dyDescent="0.25"/>
  <cols>
    <col min="1" max="1" width="22.140625" style="3" customWidth="1"/>
    <col min="2" max="2" width="46.42578125" style="3" customWidth="1"/>
    <col min="3" max="4" width="9.7109375" style="3" bestFit="1" customWidth="1"/>
    <col min="5" max="5" width="10.7109375" style="3" customWidth="1"/>
    <col min="6" max="8" width="9.7109375" style="3" bestFit="1" customWidth="1"/>
    <col min="9" max="9" width="9.28515625" style="3" bestFit="1" customWidth="1"/>
    <col min="10" max="12" width="9.7109375" style="3" bestFit="1" customWidth="1"/>
    <col min="13" max="13" width="9.28515625" style="3" bestFit="1" customWidth="1"/>
    <col min="14" max="16" width="9.7109375" style="3" bestFit="1" customWidth="1"/>
    <col min="17" max="17" width="9.85546875" style="3" bestFit="1" customWidth="1"/>
    <col min="18" max="19" width="9.710937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09" s="1" customFormat="1" ht="37.5" customHeight="1" x14ac:dyDescent="0.2">
      <c r="B1" s="2" t="s">
        <v>388</v>
      </c>
    </row>
    <row r="2" spans="1:109" s="1" customFormat="1" ht="17.25" thickBot="1" x14ac:dyDescent="0.25">
      <c r="B2" s="100" t="s">
        <v>383</v>
      </c>
    </row>
    <row r="3" spans="1:109" s="4" customFormat="1" x14ac:dyDescent="0.25"/>
    <row r="5" spans="1:109" s="16" customFormat="1" x14ac:dyDescent="0.25">
      <c r="A5" s="3"/>
      <c r="B5" s="101" t="s">
        <v>384</v>
      </c>
      <c r="C5" s="102">
        <v>42370</v>
      </c>
      <c r="D5" s="102">
        <v>42401</v>
      </c>
      <c r="E5" s="102">
        <v>42430</v>
      </c>
      <c r="F5" s="102">
        <v>42461</v>
      </c>
      <c r="G5" s="102">
        <v>42491</v>
      </c>
      <c r="H5" s="102">
        <v>42522</v>
      </c>
      <c r="I5" s="102">
        <v>42552</v>
      </c>
      <c r="J5" s="102">
        <v>42583</v>
      </c>
      <c r="K5" s="102">
        <v>42614</v>
      </c>
      <c r="L5" s="102">
        <v>42644</v>
      </c>
      <c r="M5" s="102">
        <v>42675</v>
      </c>
      <c r="N5" s="102">
        <v>42705</v>
      </c>
      <c r="O5" s="102">
        <v>42736</v>
      </c>
      <c r="P5" s="102">
        <v>42767</v>
      </c>
      <c r="Q5" s="102">
        <v>42795</v>
      </c>
      <c r="R5" s="102">
        <v>42826</v>
      </c>
      <c r="S5" s="102">
        <v>42856</v>
      </c>
      <c r="T5" s="102">
        <v>42887</v>
      </c>
      <c r="U5" s="102">
        <v>42917</v>
      </c>
      <c r="V5" s="102">
        <v>42948</v>
      </c>
      <c r="W5" s="102">
        <v>42979</v>
      </c>
      <c r="X5" s="102">
        <v>43009</v>
      </c>
      <c r="Y5" s="102">
        <v>43040</v>
      </c>
      <c r="Z5" s="102">
        <v>43070</v>
      </c>
      <c r="AA5" s="102">
        <v>43101</v>
      </c>
      <c r="AB5" s="102">
        <v>43132</v>
      </c>
      <c r="AC5" s="102">
        <v>43160</v>
      </c>
      <c r="AD5" s="102">
        <v>43191</v>
      </c>
      <c r="AE5" s="102">
        <v>43221</v>
      </c>
      <c r="AF5" s="102">
        <v>43252</v>
      </c>
      <c r="AG5" s="102">
        <v>43282</v>
      </c>
      <c r="AH5" s="102">
        <v>43313</v>
      </c>
      <c r="AI5" s="102">
        <v>43344</v>
      </c>
      <c r="AJ5" s="102">
        <v>43374</v>
      </c>
      <c r="AK5" s="102">
        <v>43405</v>
      </c>
      <c r="AL5" s="102">
        <v>43435</v>
      </c>
      <c r="AM5" s="102">
        <v>43466</v>
      </c>
      <c r="AN5" s="102">
        <v>43497</v>
      </c>
      <c r="AO5" s="102">
        <v>43525</v>
      </c>
      <c r="AP5" s="102">
        <v>43556</v>
      </c>
      <c r="AQ5" s="102">
        <v>43586</v>
      </c>
      <c r="AR5" s="102">
        <v>43617</v>
      </c>
      <c r="AS5" s="102">
        <v>43647</v>
      </c>
      <c r="AT5" s="102">
        <v>43678</v>
      </c>
      <c r="AU5" s="102">
        <v>43709</v>
      </c>
      <c r="AV5" s="102">
        <v>43739</v>
      </c>
      <c r="AW5" s="102">
        <v>43770</v>
      </c>
      <c r="AX5" s="102">
        <v>43800</v>
      </c>
      <c r="AY5" s="102">
        <v>43831</v>
      </c>
      <c r="AZ5" s="102">
        <v>43862</v>
      </c>
      <c r="BA5" s="102">
        <v>43891</v>
      </c>
      <c r="BB5" s="102">
        <v>43922</v>
      </c>
      <c r="BC5" s="102">
        <v>43952</v>
      </c>
      <c r="BD5" s="102">
        <v>43983</v>
      </c>
      <c r="BE5" s="102">
        <v>44013</v>
      </c>
      <c r="BF5" s="102">
        <v>44044</v>
      </c>
      <c r="BG5" s="102">
        <v>44075</v>
      </c>
      <c r="BH5" s="102">
        <v>44105</v>
      </c>
      <c r="BI5" s="102">
        <v>44136</v>
      </c>
      <c r="BJ5" s="102">
        <v>44166</v>
      </c>
      <c r="BK5" s="102">
        <v>44197</v>
      </c>
      <c r="BL5" s="102">
        <v>44228</v>
      </c>
      <c r="BM5" s="102">
        <v>44256</v>
      </c>
      <c r="BN5" s="102">
        <v>44287</v>
      </c>
      <c r="BO5" s="102">
        <v>44317</v>
      </c>
      <c r="BP5" s="102">
        <v>44348</v>
      </c>
      <c r="BQ5" s="102">
        <v>44378</v>
      </c>
      <c r="BR5" s="102">
        <v>44409</v>
      </c>
      <c r="BS5" s="102">
        <v>44440</v>
      </c>
      <c r="BT5" s="102">
        <v>44470</v>
      </c>
      <c r="BU5" s="102">
        <v>44501</v>
      </c>
      <c r="BV5" s="102">
        <v>44531</v>
      </c>
      <c r="BW5" s="102">
        <v>44562</v>
      </c>
      <c r="BX5" s="102">
        <v>44593</v>
      </c>
      <c r="BY5" s="102">
        <v>44621</v>
      </c>
      <c r="BZ5" s="102">
        <v>44652</v>
      </c>
      <c r="CA5" s="102">
        <v>44682</v>
      </c>
      <c r="CB5" s="102">
        <v>44713</v>
      </c>
      <c r="CC5" s="102">
        <v>44743</v>
      </c>
      <c r="CD5" s="102">
        <v>44774</v>
      </c>
      <c r="CE5" s="102">
        <v>44805</v>
      </c>
      <c r="CF5" s="102">
        <v>44835</v>
      </c>
      <c r="CG5" s="102">
        <v>44866</v>
      </c>
      <c r="CH5" s="102">
        <v>44896</v>
      </c>
      <c r="CI5" s="102">
        <v>44927</v>
      </c>
      <c r="CJ5" s="102">
        <v>44958</v>
      </c>
      <c r="CK5" s="102">
        <v>44986</v>
      </c>
      <c r="CL5" s="102">
        <v>45017</v>
      </c>
      <c r="CM5" s="102">
        <v>45047</v>
      </c>
      <c r="CN5" s="102">
        <v>45078</v>
      </c>
      <c r="CO5" s="102">
        <v>45108</v>
      </c>
      <c r="CP5" s="102">
        <v>45139</v>
      </c>
      <c r="CQ5" s="102">
        <v>45170</v>
      </c>
      <c r="CR5" s="102">
        <v>45200</v>
      </c>
      <c r="CS5" s="102">
        <v>45231</v>
      </c>
      <c r="CT5" s="102">
        <v>45261</v>
      </c>
      <c r="CU5" s="102">
        <v>45292</v>
      </c>
      <c r="CV5" s="102">
        <v>45323</v>
      </c>
      <c r="CW5" s="102">
        <v>45352</v>
      </c>
      <c r="CX5" s="102">
        <v>45383</v>
      </c>
      <c r="CY5" s="102">
        <v>45413</v>
      </c>
      <c r="CZ5" s="102">
        <v>45444</v>
      </c>
      <c r="DA5" s="102">
        <v>45474</v>
      </c>
      <c r="DB5" s="102">
        <v>45505</v>
      </c>
      <c r="DC5" s="102">
        <v>45536</v>
      </c>
      <c r="DD5" s="102">
        <v>45566</v>
      </c>
      <c r="DE5" s="102">
        <v>45597</v>
      </c>
    </row>
    <row r="6" spans="1:109" s="16" customFormat="1" x14ac:dyDescent="0.25">
      <c r="A6" s="3"/>
      <c r="B6" s="1" t="s">
        <v>385</v>
      </c>
      <c r="C6" s="103">
        <v>352.69499999999999</v>
      </c>
      <c r="D6" s="103">
        <v>345.363</v>
      </c>
      <c r="E6" s="103">
        <v>332.99099999999999</v>
      </c>
      <c r="F6" s="103">
        <v>312.71499999999997</v>
      </c>
      <c r="G6" s="103">
        <v>310.72899999999998</v>
      </c>
      <c r="H6" s="103">
        <v>302.39499999999998</v>
      </c>
      <c r="I6" s="103">
        <v>289.96100000000001</v>
      </c>
      <c r="J6" s="103">
        <v>304.81099999999998</v>
      </c>
      <c r="K6" s="103">
        <v>299.73</v>
      </c>
      <c r="L6" s="103">
        <v>303.44299999999998</v>
      </c>
      <c r="M6" s="103">
        <v>312.37299999999999</v>
      </c>
      <c r="N6" s="103">
        <v>318.99700000000001</v>
      </c>
      <c r="O6" s="103">
        <v>347.01299999999998</v>
      </c>
      <c r="P6" s="103">
        <v>347.86200000000002</v>
      </c>
      <c r="Q6" s="103">
        <v>340.536</v>
      </c>
      <c r="R6" s="103">
        <v>318.82499999999999</v>
      </c>
      <c r="S6" s="103">
        <v>309.834</v>
      </c>
      <c r="T6" s="103">
        <v>315.49599999999998</v>
      </c>
      <c r="U6" s="103">
        <v>302.45600000000002</v>
      </c>
      <c r="V6" s="103">
        <v>323.08300000000003</v>
      </c>
      <c r="W6" s="103">
        <v>316.49</v>
      </c>
      <c r="X6" s="103">
        <v>320.14999999999998</v>
      </c>
      <c r="Y6" s="103">
        <v>326.08</v>
      </c>
      <c r="Z6" s="103">
        <v>335.99799999999999</v>
      </c>
      <c r="AA6" s="103">
        <v>353.27499999999998</v>
      </c>
      <c r="AB6" s="103">
        <v>350.59199999999998</v>
      </c>
      <c r="AC6" s="103">
        <v>346.57299999999998</v>
      </c>
      <c r="AD6" s="103">
        <v>311.42500000000001</v>
      </c>
      <c r="AE6" s="103">
        <v>309.64</v>
      </c>
      <c r="AF6" s="103">
        <v>301.95600000000002</v>
      </c>
      <c r="AG6" s="103">
        <v>288.11500000000001</v>
      </c>
      <c r="AH6" s="103">
        <v>312.95999999999998</v>
      </c>
      <c r="AI6" s="103">
        <v>304.541</v>
      </c>
      <c r="AJ6" s="103">
        <v>308.77199999999999</v>
      </c>
      <c r="AK6" s="103">
        <v>315.76600000000002</v>
      </c>
      <c r="AL6" s="103">
        <v>326.47800000000001</v>
      </c>
      <c r="AM6" s="103">
        <v>345.74900000000002</v>
      </c>
      <c r="AN6" s="103">
        <v>344.69299999999998</v>
      </c>
      <c r="AO6" s="103">
        <v>332.577</v>
      </c>
      <c r="AP6" s="103">
        <v>304.16399999999999</v>
      </c>
      <c r="AQ6" s="103">
        <v>307.71100000000001</v>
      </c>
      <c r="AR6" s="103">
        <v>311.55700000000002</v>
      </c>
      <c r="AS6" s="103">
        <v>296.25099999999998</v>
      </c>
      <c r="AT6" s="103">
        <v>321.94799999999998</v>
      </c>
      <c r="AU6" s="103">
        <v>314.78399999999999</v>
      </c>
      <c r="AV6" s="103">
        <v>319.75</v>
      </c>
      <c r="AW6" s="103">
        <v>329.971</v>
      </c>
      <c r="AX6" s="103">
        <v>343.96699999999998</v>
      </c>
      <c r="AY6" s="103">
        <v>366.89</v>
      </c>
      <c r="AZ6" s="103">
        <v>365.74099999999999</v>
      </c>
      <c r="BA6" s="103">
        <v>398.56799999999998</v>
      </c>
      <c r="BB6" s="103">
        <v>447.31700000000001</v>
      </c>
      <c r="BC6" s="103">
        <v>460.49799999999999</v>
      </c>
      <c r="BD6" s="103">
        <v>462.07299999999998</v>
      </c>
      <c r="BE6" s="103">
        <v>436.54500000000002</v>
      </c>
      <c r="BF6" s="103">
        <v>443.666</v>
      </c>
      <c r="BG6" s="103">
        <v>434.51600000000002</v>
      </c>
      <c r="BH6" s="103">
        <v>434.82900000000001</v>
      </c>
      <c r="BI6" s="103">
        <v>445.327</v>
      </c>
      <c r="BJ6" s="103">
        <v>482.726</v>
      </c>
      <c r="BK6" s="103">
        <v>519.69500000000005</v>
      </c>
      <c r="BL6" s="103">
        <v>526.95399999999995</v>
      </c>
      <c r="BM6" s="103">
        <v>498.18700000000001</v>
      </c>
      <c r="BN6" s="103">
        <v>464.334</v>
      </c>
      <c r="BO6" s="103">
        <v>417.43799999999999</v>
      </c>
      <c r="BP6" s="103">
        <v>383.553</v>
      </c>
      <c r="BQ6" s="103">
        <v>356.916</v>
      </c>
      <c r="BR6" s="103">
        <v>352.20600000000002</v>
      </c>
      <c r="BS6" s="103">
        <v>332.53199999999998</v>
      </c>
      <c r="BT6" s="103">
        <v>312.17099999999999</v>
      </c>
      <c r="BU6" s="103">
        <v>299.66500000000002</v>
      </c>
      <c r="BV6" s="103">
        <v>281.16800000000001</v>
      </c>
      <c r="BW6" s="103">
        <v>316.79500000000002</v>
      </c>
      <c r="BX6" s="103">
        <v>307.87400000000002</v>
      </c>
      <c r="BY6" s="103">
        <v>294.40800000000002</v>
      </c>
      <c r="BZ6" s="103">
        <v>279.42399999999998</v>
      </c>
      <c r="CA6" s="103">
        <v>263.596</v>
      </c>
      <c r="CB6" s="103">
        <v>263.49799999999999</v>
      </c>
      <c r="CC6" s="103">
        <v>261.14600000000002</v>
      </c>
      <c r="CD6" s="103">
        <v>273.88799999999998</v>
      </c>
      <c r="CE6" s="103">
        <v>263.42200000000003</v>
      </c>
      <c r="CF6" s="103">
        <v>263.68299999999999</v>
      </c>
      <c r="CG6" s="103">
        <v>275.44099999999997</v>
      </c>
      <c r="CH6" s="103">
        <v>281.76499999999999</v>
      </c>
      <c r="CI6" s="103">
        <v>327.73599999999999</v>
      </c>
      <c r="CJ6" s="103">
        <v>331.28199999999998</v>
      </c>
      <c r="CK6" s="103">
        <v>327.96199999999999</v>
      </c>
      <c r="CL6" s="103">
        <v>311.166</v>
      </c>
      <c r="CM6" s="103">
        <v>302.47800000000001</v>
      </c>
      <c r="CN6" s="103">
        <v>300.39499999999998</v>
      </c>
      <c r="CO6" s="103">
        <v>298.20999999999998</v>
      </c>
      <c r="CP6" s="103">
        <v>317.08300000000003</v>
      </c>
      <c r="CQ6" s="103">
        <v>302.46699999999998</v>
      </c>
      <c r="CR6" s="103">
        <v>302.67200000000003</v>
      </c>
      <c r="CS6" s="103">
        <v>311.46899999999999</v>
      </c>
      <c r="CT6" s="103">
        <v>307.19499999999999</v>
      </c>
      <c r="CU6" s="104">
        <v>359.38499999999999</v>
      </c>
      <c r="CV6" s="104">
        <v>355.80399999999997</v>
      </c>
      <c r="CW6" s="104">
        <v>346.21</v>
      </c>
      <c r="CX6" s="104">
        <v>331.94600000000003</v>
      </c>
      <c r="CY6" s="104">
        <v>321.726</v>
      </c>
      <c r="CZ6" s="104">
        <v>321.00799999999998</v>
      </c>
      <c r="DA6" s="104">
        <v>314.54500000000002</v>
      </c>
      <c r="DB6" s="104">
        <v>332.17099999999999</v>
      </c>
      <c r="DC6" s="104">
        <v>319.46100000000001</v>
      </c>
      <c r="DD6" s="104">
        <v>318.64800000000002</v>
      </c>
      <c r="DE6" s="104">
        <v>319.10399999999998</v>
      </c>
    </row>
    <row r="7" spans="1:109" s="16" customFormat="1" x14ac:dyDescent="0.25">
      <c r="A7" s="3"/>
      <c r="B7" s="27" t="s">
        <v>386</v>
      </c>
      <c r="C7" s="105">
        <v>27.286999999999999</v>
      </c>
      <c r="D7" s="105">
        <v>29.225999999999999</v>
      </c>
      <c r="E7" s="105">
        <v>28.923999999999999</v>
      </c>
      <c r="F7" s="105">
        <v>37.095999999999997</v>
      </c>
      <c r="G7" s="105">
        <v>33.988</v>
      </c>
      <c r="H7" s="105">
        <v>34.409999999999997</v>
      </c>
      <c r="I7" s="105">
        <v>25.071000000000002</v>
      </c>
      <c r="J7" s="105">
        <v>28.466000000000001</v>
      </c>
      <c r="K7" s="105">
        <v>28.933</v>
      </c>
      <c r="L7" s="105">
        <v>27.116</v>
      </c>
      <c r="M7" s="105">
        <v>29.039000000000001</v>
      </c>
      <c r="N7" s="105">
        <v>24.777000000000001</v>
      </c>
      <c r="O7" s="105">
        <v>31.367999999999999</v>
      </c>
      <c r="P7" s="105">
        <v>29.306000000000001</v>
      </c>
      <c r="Q7" s="105">
        <v>33.527000000000001</v>
      </c>
      <c r="R7" s="105">
        <v>30.439</v>
      </c>
      <c r="S7" s="105">
        <v>37.08</v>
      </c>
      <c r="T7" s="105">
        <v>39.173000000000002</v>
      </c>
      <c r="U7" s="105">
        <v>31.132999999999999</v>
      </c>
      <c r="V7" s="105">
        <v>34.316000000000003</v>
      </c>
      <c r="W7" s="105">
        <v>32.662999999999997</v>
      </c>
      <c r="X7" s="105">
        <v>32.277999999999999</v>
      </c>
      <c r="Y7" s="105">
        <v>33.899000000000001</v>
      </c>
      <c r="Z7" s="105">
        <v>29.992000000000001</v>
      </c>
      <c r="AA7" s="105">
        <v>35.816000000000003</v>
      </c>
      <c r="AB7" s="105">
        <v>35.664000000000001</v>
      </c>
      <c r="AC7" s="105">
        <v>36.728000000000002</v>
      </c>
      <c r="AD7" s="105">
        <v>37.131999999999998</v>
      </c>
      <c r="AE7" s="105">
        <v>42.917000000000002</v>
      </c>
      <c r="AF7" s="105">
        <v>41.932000000000002</v>
      </c>
      <c r="AG7" s="105">
        <v>34.238999999999997</v>
      </c>
      <c r="AH7" s="105">
        <v>39.838999999999999</v>
      </c>
      <c r="AI7" s="105">
        <v>34.722000000000001</v>
      </c>
      <c r="AJ7" s="105">
        <v>34.183999999999997</v>
      </c>
      <c r="AK7" s="105">
        <v>34.825000000000003</v>
      </c>
      <c r="AL7" s="105">
        <v>30.582000000000001</v>
      </c>
      <c r="AM7" s="105">
        <v>38.408999999999999</v>
      </c>
      <c r="AN7" s="105">
        <v>37.487000000000002</v>
      </c>
      <c r="AO7" s="105">
        <v>41.802999999999997</v>
      </c>
      <c r="AP7" s="105">
        <v>40.883000000000003</v>
      </c>
      <c r="AQ7" s="105">
        <v>43.456000000000003</v>
      </c>
      <c r="AR7" s="105">
        <v>40.006</v>
      </c>
      <c r="AS7" s="105">
        <v>34.366999999999997</v>
      </c>
      <c r="AT7" s="105">
        <v>37.86</v>
      </c>
      <c r="AU7" s="105">
        <v>35.463000000000001</v>
      </c>
      <c r="AV7" s="105">
        <v>37.081000000000003</v>
      </c>
      <c r="AW7" s="105">
        <v>37.045000000000002</v>
      </c>
      <c r="AX7" s="105">
        <v>32.963000000000001</v>
      </c>
      <c r="AY7" s="105">
        <v>39.406999999999996</v>
      </c>
      <c r="AZ7" s="105">
        <v>37.594999999999999</v>
      </c>
      <c r="BA7" s="105">
        <v>36.122</v>
      </c>
      <c r="BB7" s="105">
        <v>29.065999999999999</v>
      </c>
      <c r="BC7" s="105">
        <v>33.54</v>
      </c>
      <c r="BD7" s="105">
        <v>38.854999999999997</v>
      </c>
      <c r="BE7" s="105">
        <v>32.417000000000002</v>
      </c>
      <c r="BF7" s="105">
        <v>38.573</v>
      </c>
      <c r="BG7" s="105">
        <v>39.686</v>
      </c>
      <c r="BH7" s="105">
        <v>40.671999999999997</v>
      </c>
      <c r="BI7" s="105">
        <v>41.475999999999999</v>
      </c>
      <c r="BJ7" s="105">
        <v>38.645000000000003</v>
      </c>
      <c r="BK7" s="105">
        <v>38.22</v>
      </c>
      <c r="BL7" s="105">
        <v>38.643999999999998</v>
      </c>
      <c r="BM7" s="105">
        <v>50.156999999999996</v>
      </c>
      <c r="BN7" s="105">
        <v>57.491999999999997</v>
      </c>
      <c r="BO7" s="105">
        <v>64.11</v>
      </c>
      <c r="BP7" s="105">
        <v>67.007000000000005</v>
      </c>
      <c r="BQ7" s="105">
        <v>56.305999999999997</v>
      </c>
      <c r="BR7" s="105">
        <v>62.912999999999997</v>
      </c>
      <c r="BS7" s="105">
        <v>62.606000000000002</v>
      </c>
      <c r="BT7" s="105">
        <v>66.668999999999997</v>
      </c>
      <c r="BU7" s="105">
        <v>68.072999999999993</v>
      </c>
      <c r="BV7" s="105">
        <v>58.987000000000002</v>
      </c>
      <c r="BW7" s="105">
        <v>64.096000000000004</v>
      </c>
      <c r="BX7" s="105">
        <v>60.805999999999997</v>
      </c>
      <c r="BY7" s="105">
        <v>71.808000000000007</v>
      </c>
      <c r="BZ7" s="105">
        <v>67.503</v>
      </c>
      <c r="CA7" s="105">
        <v>71.347999999999999</v>
      </c>
      <c r="CB7" s="105">
        <v>68.929000000000002</v>
      </c>
      <c r="CC7" s="105">
        <v>53.192</v>
      </c>
      <c r="CD7" s="105">
        <v>59.655999999999999</v>
      </c>
      <c r="CE7" s="105">
        <v>55.33</v>
      </c>
      <c r="CF7" s="105">
        <v>52.906999999999996</v>
      </c>
      <c r="CG7" s="105">
        <v>51.436</v>
      </c>
      <c r="CH7" s="105">
        <v>46.134</v>
      </c>
      <c r="CI7" s="105">
        <v>53.82</v>
      </c>
      <c r="CJ7" s="105">
        <v>52.353000000000002</v>
      </c>
      <c r="CK7" s="105">
        <v>57.732999999999997</v>
      </c>
      <c r="CL7" s="105">
        <v>51.88</v>
      </c>
      <c r="CM7" s="105">
        <v>58.956000000000003</v>
      </c>
      <c r="CN7" s="105">
        <v>57.082000000000001</v>
      </c>
      <c r="CO7" s="105">
        <v>42.866999999999997</v>
      </c>
      <c r="CP7" s="105">
        <v>50.363</v>
      </c>
      <c r="CQ7" s="105">
        <v>44.253</v>
      </c>
      <c r="CR7" s="105">
        <v>44.68</v>
      </c>
      <c r="CS7" s="105">
        <v>44.070999999999998</v>
      </c>
      <c r="CT7" s="105">
        <v>41.170999999999999</v>
      </c>
      <c r="CU7" s="105">
        <v>49.109000000000002</v>
      </c>
      <c r="CV7" s="105">
        <v>49.762</v>
      </c>
      <c r="CW7" s="105">
        <v>50.536999999999999</v>
      </c>
      <c r="CX7" s="105">
        <v>54.100999999999999</v>
      </c>
      <c r="CY7" s="105">
        <v>56.415999999999997</v>
      </c>
      <c r="CZ7" s="105">
        <v>53.082999999999998</v>
      </c>
      <c r="DA7" s="105">
        <v>42.78</v>
      </c>
      <c r="DB7" s="105">
        <v>47.468000000000004</v>
      </c>
      <c r="DC7" s="105">
        <v>44.826999999999998</v>
      </c>
      <c r="DD7" s="105">
        <v>46.954999999999998</v>
      </c>
      <c r="DE7" s="105">
        <v>45.77</v>
      </c>
    </row>
    <row r="8" spans="1:109" x14ac:dyDescent="0.25">
      <c r="B8" s="14" t="s">
        <v>387</v>
      </c>
    </row>
    <row r="9" spans="1:109" x14ac:dyDescent="0.25">
      <c r="C9" s="98"/>
    </row>
    <row r="10" spans="1:109" x14ac:dyDescent="0.25">
      <c r="C10" s="98"/>
    </row>
    <row r="11" spans="1:109" x14ac:dyDescent="0.25">
      <c r="C11" s="98"/>
    </row>
    <row r="12" spans="1:109" x14ac:dyDescent="0.25">
      <c r="C12" s="98"/>
    </row>
    <row r="13" spans="1:109" x14ac:dyDescent="0.25">
      <c r="C13" s="98"/>
    </row>
    <row r="14" spans="1:109" x14ac:dyDescent="0.25">
      <c r="C14" s="98"/>
    </row>
    <row r="15" spans="1:109" x14ac:dyDescent="0.25">
      <c r="C15" s="98"/>
    </row>
    <row r="16" spans="1:109" x14ac:dyDescent="0.25">
      <c r="C16" s="98"/>
    </row>
    <row r="17" spans="3:3" x14ac:dyDescent="0.25">
      <c r="C17" s="98"/>
    </row>
    <row r="18" spans="3:3" x14ac:dyDescent="0.25">
      <c r="C18" s="98"/>
    </row>
    <row r="19" spans="3:3" x14ac:dyDescent="0.25">
      <c r="C19" s="98"/>
    </row>
    <row r="20" spans="3:3" x14ac:dyDescent="0.25">
      <c r="C20" s="98"/>
    </row>
    <row r="21" spans="3:3" x14ac:dyDescent="0.25">
      <c r="C21" s="98"/>
    </row>
    <row r="22" spans="3:3" x14ac:dyDescent="0.25">
      <c r="C22" s="98"/>
    </row>
    <row r="23" spans="3:3" x14ac:dyDescent="0.25">
      <c r="C23" s="98"/>
    </row>
    <row r="24" spans="3:3" x14ac:dyDescent="0.25">
      <c r="C24" s="98"/>
    </row>
    <row r="25" spans="3:3" x14ac:dyDescent="0.25">
      <c r="C25" s="98"/>
    </row>
    <row r="26" spans="3:3" x14ac:dyDescent="0.25">
      <c r="C26" s="98"/>
    </row>
    <row r="27" spans="3:3" x14ac:dyDescent="0.25">
      <c r="C27" s="98"/>
    </row>
    <row r="28" spans="3:3" x14ac:dyDescent="0.25">
      <c r="C28" s="98"/>
    </row>
    <row r="29" spans="3:3" x14ac:dyDescent="0.25">
      <c r="C29" s="98"/>
    </row>
    <row r="30" spans="3:3" x14ac:dyDescent="0.25">
      <c r="C30" s="98"/>
    </row>
    <row r="31" spans="3:3" x14ac:dyDescent="0.25">
      <c r="C31" s="98"/>
    </row>
    <row r="32" spans="3:3" x14ac:dyDescent="0.25">
      <c r="C32" s="98"/>
    </row>
    <row r="33" spans="3:3" x14ac:dyDescent="0.25">
      <c r="C33" s="98"/>
    </row>
    <row r="34" spans="3:3" x14ac:dyDescent="0.25">
      <c r="C34" s="98"/>
    </row>
    <row r="35" spans="3:3" x14ac:dyDescent="0.25">
      <c r="C35" s="98"/>
    </row>
    <row r="36" spans="3:3" x14ac:dyDescent="0.25">
      <c r="C36" s="98"/>
    </row>
    <row r="37" spans="3:3" x14ac:dyDescent="0.25">
      <c r="C37" s="98"/>
    </row>
    <row r="38" spans="3:3" x14ac:dyDescent="0.25">
      <c r="C38" s="98"/>
    </row>
    <row r="39" spans="3:3" x14ac:dyDescent="0.25">
      <c r="C39" s="98"/>
    </row>
    <row r="40" spans="3:3" x14ac:dyDescent="0.25">
      <c r="C40" s="98"/>
    </row>
    <row r="41" spans="3:3" x14ac:dyDescent="0.25">
      <c r="C41" s="98"/>
    </row>
    <row r="42" spans="3:3" x14ac:dyDescent="0.25">
      <c r="C42" s="98"/>
    </row>
    <row r="43" spans="3:3" x14ac:dyDescent="0.25">
      <c r="C43" s="98"/>
    </row>
    <row r="44" spans="3:3" x14ac:dyDescent="0.25">
      <c r="C44" s="98"/>
    </row>
    <row r="45" spans="3:3" x14ac:dyDescent="0.25">
      <c r="C45" s="98"/>
    </row>
    <row r="46" spans="3:3" x14ac:dyDescent="0.25">
      <c r="C46" s="98"/>
    </row>
    <row r="47" spans="3:3" x14ac:dyDescent="0.25">
      <c r="C47" s="98"/>
    </row>
    <row r="48" spans="3:3" x14ac:dyDescent="0.25">
      <c r="C48" s="98"/>
    </row>
    <row r="49" spans="3:3" x14ac:dyDescent="0.25">
      <c r="C49" s="98"/>
    </row>
    <row r="50" spans="3:3" x14ac:dyDescent="0.25">
      <c r="C50" s="98"/>
    </row>
    <row r="51" spans="3:3" x14ac:dyDescent="0.25">
      <c r="C51" s="98"/>
    </row>
    <row r="52" spans="3:3" x14ac:dyDescent="0.25">
      <c r="C52" s="98"/>
    </row>
    <row r="53" spans="3:3" x14ac:dyDescent="0.25">
      <c r="C53" s="98"/>
    </row>
    <row r="54" spans="3:3" x14ac:dyDescent="0.25">
      <c r="C54" s="98"/>
    </row>
    <row r="55" spans="3:3" x14ac:dyDescent="0.25">
      <c r="C55" s="98"/>
    </row>
    <row r="56" spans="3:3" x14ac:dyDescent="0.25">
      <c r="C56" s="98"/>
    </row>
    <row r="57" spans="3:3" x14ac:dyDescent="0.25">
      <c r="C57" s="98"/>
    </row>
    <row r="58" spans="3:3" x14ac:dyDescent="0.25">
      <c r="C58" s="98"/>
    </row>
    <row r="59" spans="3:3" x14ac:dyDescent="0.25">
      <c r="C59" s="98"/>
    </row>
    <row r="60" spans="3:3" x14ac:dyDescent="0.25">
      <c r="C60" s="98"/>
    </row>
    <row r="61" spans="3:3" x14ac:dyDescent="0.25">
      <c r="C61" s="98"/>
    </row>
    <row r="62" spans="3:3" x14ac:dyDescent="0.25">
      <c r="C62" s="98"/>
    </row>
    <row r="63" spans="3:3" x14ac:dyDescent="0.25">
      <c r="C63" s="98"/>
    </row>
    <row r="64" spans="3:3" x14ac:dyDescent="0.25">
      <c r="C64" s="98"/>
    </row>
    <row r="65" spans="3:3" x14ac:dyDescent="0.25">
      <c r="C65" s="98"/>
    </row>
    <row r="66" spans="3:3" x14ac:dyDescent="0.25">
      <c r="C66" s="98"/>
    </row>
    <row r="67" spans="3:3" x14ac:dyDescent="0.25">
      <c r="C67" s="98"/>
    </row>
    <row r="68" spans="3:3" x14ac:dyDescent="0.25">
      <c r="C68" s="98"/>
    </row>
    <row r="69" spans="3:3" x14ac:dyDescent="0.25">
      <c r="C69" s="98"/>
    </row>
    <row r="70" spans="3:3" x14ac:dyDescent="0.25">
      <c r="C70" s="98"/>
    </row>
    <row r="71" spans="3:3" x14ac:dyDescent="0.25">
      <c r="C71" s="98"/>
    </row>
    <row r="72" spans="3:3" x14ac:dyDescent="0.25">
      <c r="C72" s="98"/>
    </row>
    <row r="73" spans="3:3" x14ac:dyDescent="0.25">
      <c r="C73" s="98"/>
    </row>
    <row r="74" spans="3:3" x14ac:dyDescent="0.25">
      <c r="C74" s="98"/>
    </row>
    <row r="75" spans="3:3" x14ac:dyDescent="0.25">
      <c r="C75" s="98"/>
    </row>
    <row r="76" spans="3:3" x14ac:dyDescent="0.25">
      <c r="C76" s="98"/>
    </row>
    <row r="77" spans="3:3" x14ac:dyDescent="0.25">
      <c r="C77" s="98"/>
    </row>
    <row r="78" spans="3:3" x14ac:dyDescent="0.25">
      <c r="C78" s="98"/>
    </row>
    <row r="79" spans="3:3" x14ac:dyDescent="0.25">
      <c r="C79" s="98"/>
    </row>
    <row r="80" spans="3:3" x14ac:dyDescent="0.25">
      <c r="C80" s="98"/>
    </row>
    <row r="81" spans="3:3" x14ac:dyDescent="0.25">
      <c r="C81" s="98"/>
    </row>
    <row r="82" spans="3:3" x14ac:dyDescent="0.25">
      <c r="C82" s="98"/>
    </row>
    <row r="83" spans="3:3" x14ac:dyDescent="0.25">
      <c r="C83" s="98"/>
    </row>
    <row r="84" spans="3:3" x14ac:dyDescent="0.25">
      <c r="C84" s="98"/>
    </row>
    <row r="85" spans="3:3" x14ac:dyDescent="0.25">
      <c r="C85" s="98"/>
    </row>
    <row r="86" spans="3:3" x14ac:dyDescent="0.25">
      <c r="C86" s="98"/>
    </row>
    <row r="87" spans="3:3" x14ac:dyDescent="0.25">
      <c r="C87" s="98"/>
    </row>
    <row r="88" spans="3:3" x14ac:dyDescent="0.25">
      <c r="C88" s="98"/>
    </row>
    <row r="89" spans="3:3" x14ac:dyDescent="0.25">
      <c r="C89" s="98"/>
    </row>
    <row r="90" spans="3:3" x14ac:dyDescent="0.25">
      <c r="C90" s="98"/>
    </row>
    <row r="91" spans="3:3" x14ac:dyDescent="0.25">
      <c r="C91" s="98"/>
    </row>
    <row r="92" spans="3:3" x14ac:dyDescent="0.25">
      <c r="C92" s="98"/>
    </row>
    <row r="93" spans="3:3" x14ac:dyDescent="0.25">
      <c r="C93" s="98"/>
    </row>
    <row r="94" spans="3:3" x14ac:dyDescent="0.25">
      <c r="C94" s="98"/>
    </row>
    <row r="95" spans="3:3" x14ac:dyDescent="0.25">
      <c r="C95" s="98"/>
    </row>
    <row r="96" spans="3:3" x14ac:dyDescent="0.25">
      <c r="C96" s="98"/>
    </row>
    <row r="97" spans="3:3" x14ac:dyDescent="0.25">
      <c r="C97" s="98"/>
    </row>
    <row r="98" spans="3:3" x14ac:dyDescent="0.25">
      <c r="C98" s="98"/>
    </row>
    <row r="99" spans="3:3" x14ac:dyDescent="0.25">
      <c r="C99" s="98"/>
    </row>
    <row r="100" spans="3:3" x14ac:dyDescent="0.25">
      <c r="C100" s="98"/>
    </row>
    <row r="101" spans="3:3" x14ac:dyDescent="0.25">
      <c r="C101" s="98"/>
    </row>
    <row r="102" spans="3:3" x14ac:dyDescent="0.25">
      <c r="C102" s="98"/>
    </row>
    <row r="103" spans="3:3" x14ac:dyDescent="0.25">
      <c r="C103" s="98"/>
    </row>
  </sheetData>
  <pageMargins left="0.7" right="0.7" top="0.75" bottom="0.75" header="0.3" footer="0.3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CE5B7-47F5-4D5B-BF26-46D27CB2D987}">
  <dimension ref="A1:DE108"/>
  <sheetViews>
    <sheetView zoomScaleNormal="100" workbookViewId="0">
      <selection activeCell="H33" sqref="H33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1.42578125" style="3" customWidth="1"/>
    <col min="4" max="4" width="9.28515625" style="3" bestFit="1" customWidth="1"/>
    <col min="5" max="5" width="10" style="3" bestFit="1" customWidth="1"/>
    <col min="6" max="6" width="9.42578125" style="3" bestFit="1" customWidth="1"/>
    <col min="7" max="7" width="9.85546875" style="3" bestFit="1" customWidth="1"/>
    <col min="8" max="8" width="9.28515625" style="3" bestFit="1" customWidth="1"/>
    <col min="9" max="9" width="8.5703125" style="3" bestFit="1" customWidth="1"/>
    <col min="10" max="11" width="9.85546875" style="3" bestFit="1" customWidth="1"/>
    <col min="12" max="12" width="9" style="3" bestFit="1" customWidth="1"/>
    <col min="13" max="13" width="9.5703125" style="3" bestFit="1" customWidth="1"/>
    <col min="14" max="14" width="9.7109375" style="3" bestFit="1" customWidth="1"/>
    <col min="15" max="16" width="9.28515625" style="3" bestFit="1" customWidth="1"/>
    <col min="17" max="17" width="10" style="3" bestFit="1" customWidth="1"/>
    <col min="18" max="18" width="9.42578125" style="3" bestFit="1" customWidth="1"/>
    <col min="19" max="19" width="9.85546875" style="3" bestFit="1" customWidth="1"/>
    <col min="20" max="20" width="9.28515625" style="3" bestFit="1" customWidth="1"/>
    <col min="21" max="21" width="8.5703125" style="3" bestFit="1" customWidth="1"/>
    <col min="22" max="23" width="9.85546875" style="3" bestFit="1" customWidth="1"/>
    <col min="24" max="24" width="9" style="3" bestFit="1" customWidth="1"/>
    <col min="25" max="25" width="9.5703125" style="3" bestFit="1" customWidth="1"/>
    <col min="26" max="26" width="9.7109375" style="3" bestFit="1" customWidth="1"/>
    <col min="27" max="28" width="9.28515625" style="3" bestFit="1" customWidth="1"/>
    <col min="29" max="29" width="10" style="3" bestFit="1" customWidth="1"/>
    <col min="30" max="30" width="9.42578125" style="3" bestFit="1" customWidth="1"/>
    <col min="31" max="31" width="9.85546875" style="3" bestFit="1" customWidth="1"/>
    <col min="32" max="32" width="9.28515625" style="3" bestFit="1" customWidth="1"/>
    <col min="33" max="33" width="8.5703125" style="3" bestFit="1" customWidth="1"/>
    <col min="34" max="35" width="9.85546875" style="3" bestFit="1" customWidth="1"/>
    <col min="36" max="36" width="9" style="3" bestFit="1" customWidth="1"/>
    <col min="37" max="37" width="9.5703125" style="3" bestFit="1" customWidth="1"/>
    <col min="38" max="38" width="9.7109375" style="3" bestFit="1" customWidth="1"/>
    <col min="39" max="40" width="9.28515625" style="3" bestFit="1" customWidth="1"/>
    <col min="41" max="41" width="10" style="3" bestFit="1" customWidth="1"/>
    <col min="42" max="42" width="9.42578125" style="3" bestFit="1" customWidth="1"/>
    <col min="43" max="43" width="9.85546875" style="3" bestFit="1" customWidth="1"/>
    <col min="44" max="44" width="9.28515625" style="3" bestFit="1" customWidth="1"/>
    <col min="45" max="45" width="8.5703125" style="3" bestFit="1" customWidth="1"/>
    <col min="46" max="47" width="9.85546875" style="3" bestFit="1" customWidth="1"/>
    <col min="48" max="48" width="9" style="3" bestFit="1" customWidth="1"/>
    <col min="49" max="49" width="9.5703125" style="3" bestFit="1" customWidth="1"/>
    <col min="50" max="50" width="9.7109375" style="3" bestFit="1" customWidth="1"/>
    <col min="51" max="52" width="9.28515625" style="3" bestFit="1" customWidth="1"/>
    <col min="53" max="53" width="10" style="3" bestFit="1" customWidth="1"/>
    <col min="54" max="54" width="9.42578125" style="3" bestFit="1" customWidth="1"/>
    <col min="55" max="55" width="9.85546875" style="3" bestFit="1" customWidth="1"/>
    <col min="56" max="56" width="9.28515625" style="3" bestFit="1" customWidth="1"/>
    <col min="57" max="57" width="8.5703125" style="3" bestFit="1" customWidth="1"/>
    <col min="58" max="59" width="9.85546875" style="3" bestFit="1" customWidth="1"/>
    <col min="60" max="60" width="9" style="3" bestFit="1" customWidth="1"/>
    <col min="61" max="61" width="9.5703125" style="3" bestFit="1" customWidth="1"/>
    <col min="62" max="62" width="9.7109375" style="3" bestFit="1" customWidth="1"/>
    <col min="63" max="64" width="9.28515625" style="3" bestFit="1" customWidth="1"/>
    <col min="65" max="65" width="10" style="3" bestFit="1" customWidth="1"/>
    <col min="66" max="66" width="9.42578125" style="3" bestFit="1" customWidth="1"/>
    <col min="67" max="67" width="9.85546875" style="3" bestFit="1" customWidth="1"/>
    <col min="68" max="68" width="9.28515625" style="3" bestFit="1" customWidth="1"/>
    <col min="69" max="69" width="8.5703125" style="3" bestFit="1" customWidth="1"/>
    <col min="70" max="71" width="9.85546875" style="3" bestFit="1" customWidth="1"/>
    <col min="72" max="72" width="9" style="3" bestFit="1" customWidth="1"/>
    <col min="73" max="73" width="9.5703125" style="3" bestFit="1" customWidth="1"/>
    <col min="74" max="74" width="9.7109375" style="3" bestFit="1" customWidth="1"/>
    <col min="75" max="76" width="9.28515625" style="3" bestFit="1" customWidth="1"/>
    <col min="77" max="77" width="10" style="3" bestFit="1" customWidth="1"/>
    <col min="78" max="78" width="9.42578125" style="3" bestFit="1" customWidth="1"/>
    <col min="79" max="79" width="9.85546875" style="3" bestFit="1" customWidth="1"/>
    <col min="80" max="80" width="9.28515625" style="3" bestFit="1" customWidth="1"/>
    <col min="81" max="81" width="8.5703125" style="3" bestFit="1" customWidth="1"/>
    <col min="82" max="83" width="9.85546875" style="3" bestFit="1" customWidth="1"/>
    <col min="84" max="84" width="9" style="3" bestFit="1" customWidth="1"/>
    <col min="85" max="85" width="9.5703125" style="3" bestFit="1" customWidth="1"/>
    <col min="86" max="86" width="9.7109375" style="3" bestFit="1" customWidth="1"/>
    <col min="87" max="88" width="9.28515625" style="3" bestFit="1" customWidth="1"/>
    <col min="89" max="89" width="10" style="3" bestFit="1" customWidth="1"/>
    <col min="90" max="90" width="9.42578125" style="3" bestFit="1" customWidth="1"/>
    <col min="91" max="91" width="9.85546875" style="3" bestFit="1" customWidth="1"/>
    <col min="92" max="92" width="9.28515625" style="3" bestFit="1" customWidth="1"/>
    <col min="93" max="93" width="8.5703125" style="3" bestFit="1" customWidth="1"/>
    <col min="94" max="95" width="9.85546875" style="3" bestFit="1" customWidth="1"/>
    <col min="96" max="96" width="9" style="3" bestFit="1" customWidth="1"/>
    <col min="97" max="97" width="9.5703125" style="3" bestFit="1" customWidth="1"/>
    <col min="98" max="101" width="9.85546875" style="3" customWidth="1"/>
    <col min="102" max="102" width="9.28515625" style="3" bestFit="1" customWidth="1"/>
    <col min="103" max="103" width="9.8554687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1:109" s="1" customFormat="1" ht="37.5" customHeight="1" x14ac:dyDescent="0.2">
      <c r="B1" s="2" t="s">
        <v>392</v>
      </c>
    </row>
    <row r="2" spans="1:109" s="1" customFormat="1" ht="24" customHeight="1" thickBot="1" x14ac:dyDescent="0.25">
      <c r="B2" s="12" t="s">
        <v>389</v>
      </c>
    </row>
    <row r="3" spans="1:109" s="4" customFormat="1" x14ac:dyDescent="0.25"/>
    <row r="5" spans="1:109" s="16" customFormat="1" x14ac:dyDescent="0.25">
      <c r="A5" s="3"/>
      <c r="B5" s="101" t="s">
        <v>390</v>
      </c>
      <c r="C5" s="102">
        <v>42370</v>
      </c>
      <c r="D5" s="102">
        <v>42401</v>
      </c>
      <c r="E5" s="102">
        <v>42430</v>
      </c>
      <c r="F5" s="102">
        <v>42461</v>
      </c>
      <c r="G5" s="102">
        <v>42491</v>
      </c>
      <c r="H5" s="102">
        <v>42522</v>
      </c>
      <c r="I5" s="102">
        <v>42552</v>
      </c>
      <c r="J5" s="102">
        <v>42583</v>
      </c>
      <c r="K5" s="102">
        <v>42614</v>
      </c>
      <c r="L5" s="102">
        <v>42644</v>
      </c>
      <c r="M5" s="102">
        <v>42675</v>
      </c>
      <c r="N5" s="102">
        <v>42705</v>
      </c>
      <c r="O5" s="102">
        <v>42736</v>
      </c>
      <c r="P5" s="102">
        <v>42767</v>
      </c>
      <c r="Q5" s="102">
        <v>42795</v>
      </c>
      <c r="R5" s="102">
        <v>42826</v>
      </c>
      <c r="S5" s="102">
        <v>42856</v>
      </c>
      <c r="T5" s="102">
        <v>42887</v>
      </c>
      <c r="U5" s="102">
        <v>42917</v>
      </c>
      <c r="V5" s="102">
        <v>42948</v>
      </c>
      <c r="W5" s="102">
        <v>42979</v>
      </c>
      <c r="X5" s="102">
        <v>43009</v>
      </c>
      <c r="Y5" s="102">
        <v>43040</v>
      </c>
      <c r="Z5" s="102">
        <v>43070</v>
      </c>
      <c r="AA5" s="102">
        <v>43101</v>
      </c>
      <c r="AB5" s="102">
        <v>43132</v>
      </c>
      <c r="AC5" s="102">
        <v>43160</v>
      </c>
      <c r="AD5" s="102">
        <v>43191</v>
      </c>
      <c r="AE5" s="102">
        <v>43221</v>
      </c>
      <c r="AF5" s="102">
        <v>43252</v>
      </c>
      <c r="AG5" s="102">
        <v>43282</v>
      </c>
      <c r="AH5" s="102">
        <v>43313</v>
      </c>
      <c r="AI5" s="102">
        <v>43344</v>
      </c>
      <c r="AJ5" s="102">
        <v>43374</v>
      </c>
      <c r="AK5" s="102">
        <v>43405</v>
      </c>
      <c r="AL5" s="102">
        <v>43435</v>
      </c>
      <c r="AM5" s="102">
        <v>43466</v>
      </c>
      <c r="AN5" s="102">
        <v>43497</v>
      </c>
      <c r="AO5" s="102">
        <v>43525</v>
      </c>
      <c r="AP5" s="102">
        <v>43556</v>
      </c>
      <c r="AQ5" s="102">
        <v>43586</v>
      </c>
      <c r="AR5" s="102">
        <v>43617</v>
      </c>
      <c r="AS5" s="102">
        <v>43647</v>
      </c>
      <c r="AT5" s="102">
        <v>43678</v>
      </c>
      <c r="AU5" s="102">
        <v>43709</v>
      </c>
      <c r="AV5" s="102">
        <v>43739</v>
      </c>
      <c r="AW5" s="102">
        <v>43770</v>
      </c>
      <c r="AX5" s="102">
        <v>43800</v>
      </c>
      <c r="AY5" s="102">
        <v>43831</v>
      </c>
      <c r="AZ5" s="102">
        <v>43862</v>
      </c>
      <c r="BA5" s="102">
        <v>43891</v>
      </c>
      <c r="BB5" s="102">
        <v>43922</v>
      </c>
      <c r="BC5" s="102">
        <v>43952</v>
      </c>
      <c r="BD5" s="102">
        <v>43983</v>
      </c>
      <c r="BE5" s="102">
        <v>44013</v>
      </c>
      <c r="BF5" s="102">
        <v>44044</v>
      </c>
      <c r="BG5" s="102">
        <v>44075</v>
      </c>
      <c r="BH5" s="102">
        <v>44105</v>
      </c>
      <c r="BI5" s="102">
        <v>44136</v>
      </c>
      <c r="BJ5" s="102">
        <v>44166</v>
      </c>
      <c r="BK5" s="102">
        <v>44197</v>
      </c>
      <c r="BL5" s="102">
        <v>44228</v>
      </c>
      <c r="BM5" s="102">
        <v>44256</v>
      </c>
      <c r="BN5" s="102">
        <v>44287</v>
      </c>
      <c r="BO5" s="102">
        <v>44317</v>
      </c>
      <c r="BP5" s="102">
        <v>44348</v>
      </c>
      <c r="BQ5" s="102">
        <v>44378</v>
      </c>
      <c r="BR5" s="102">
        <v>44409</v>
      </c>
      <c r="BS5" s="102">
        <v>44440</v>
      </c>
      <c r="BT5" s="102">
        <v>44470</v>
      </c>
      <c r="BU5" s="102">
        <v>44501</v>
      </c>
      <c r="BV5" s="102">
        <v>44531</v>
      </c>
      <c r="BW5" s="102">
        <v>44562</v>
      </c>
      <c r="BX5" s="102">
        <v>44593</v>
      </c>
      <c r="BY5" s="102">
        <v>44621</v>
      </c>
      <c r="BZ5" s="102">
        <v>44652</v>
      </c>
      <c r="CA5" s="102">
        <v>44682</v>
      </c>
      <c r="CB5" s="102">
        <v>44713</v>
      </c>
      <c r="CC5" s="102">
        <v>44743</v>
      </c>
      <c r="CD5" s="102">
        <v>44774</v>
      </c>
      <c r="CE5" s="102">
        <v>44805</v>
      </c>
      <c r="CF5" s="102">
        <v>44835</v>
      </c>
      <c r="CG5" s="102">
        <v>44866</v>
      </c>
      <c r="CH5" s="102">
        <v>44896</v>
      </c>
      <c r="CI5" s="102">
        <v>44927</v>
      </c>
      <c r="CJ5" s="102">
        <v>44958</v>
      </c>
      <c r="CK5" s="102">
        <v>44986</v>
      </c>
      <c r="CL5" s="102">
        <v>45017</v>
      </c>
      <c r="CM5" s="102">
        <v>45047</v>
      </c>
      <c r="CN5" s="102">
        <v>45078</v>
      </c>
      <c r="CO5" s="102">
        <v>45108</v>
      </c>
      <c r="CP5" s="102">
        <v>45139</v>
      </c>
      <c r="CQ5" s="102">
        <v>45170</v>
      </c>
      <c r="CR5" s="102">
        <v>45200</v>
      </c>
      <c r="CS5" s="102">
        <v>45231</v>
      </c>
      <c r="CT5" s="102">
        <v>45261</v>
      </c>
      <c r="CU5" s="102">
        <v>45292</v>
      </c>
      <c r="CV5" s="102">
        <v>45323</v>
      </c>
      <c r="CW5" s="102">
        <v>45352</v>
      </c>
      <c r="CX5" s="102">
        <v>45383</v>
      </c>
      <c r="CY5" s="102">
        <v>45413</v>
      </c>
      <c r="CZ5" s="102">
        <v>45444</v>
      </c>
      <c r="DA5" s="102">
        <v>45474</v>
      </c>
      <c r="DB5" s="102">
        <v>45505</v>
      </c>
      <c r="DC5" s="102">
        <v>45536</v>
      </c>
      <c r="DD5" s="102">
        <v>45566</v>
      </c>
      <c r="DE5" s="102">
        <v>45597</v>
      </c>
    </row>
    <row r="6" spans="1:109" s="16" customFormat="1" x14ac:dyDescent="0.25">
      <c r="A6" s="3"/>
      <c r="B6" s="27" t="s">
        <v>391</v>
      </c>
      <c r="C6" s="28">
        <v>-42.167309067687953</v>
      </c>
      <c r="D6" s="28">
        <v>-33.201714193417466</v>
      </c>
      <c r="E6" s="28">
        <v>-30.592359046470776</v>
      </c>
      <c r="F6" s="28">
        <v>0.57370862869725592</v>
      </c>
      <c r="G6" s="28">
        <v>-7.5393456715973528</v>
      </c>
      <c r="H6" s="28">
        <v>-3.5866718156993382</v>
      </c>
      <c r="I6" s="28">
        <v>-31.05144596801064</v>
      </c>
      <c r="J6" s="28">
        <v>-23.34613479409353</v>
      </c>
      <c r="K6" s="28">
        <v>-20.037908540776648</v>
      </c>
      <c r="L6" s="28">
        <v>-27.754965258555675</v>
      </c>
      <c r="M6" s="28">
        <v>-23.803806066084874</v>
      </c>
      <c r="N6" s="28">
        <v>-41.774572304445186</v>
      </c>
      <c r="O6" s="28">
        <v>-26.605380642124963</v>
      </c>
      <c r="P6" s="28">
        <v>-33.649340437630883</v>
      </c>
      <c r="Q6" s="28">
        <v>-18.064959070161059</v>
      </c>
      <c r="R6" s="28">
        <v>-21.139751015950381</v>
      </c>
      <c r="S6" s="28">
        <v>1.456124232288758</v>
      </c>
      <c r="T6" s="28">
        <v>5.1361902169683837</v>
      </c>
      <c r="U6" s="28">
        <v>-13.61472906638812</v>
      </c>
      <c r="V6" s="28">
        <v>-10.477736663534998</v>
      </c>
      <c r="W6" s="28">
        <v>-13.3528534893121</v>
      </c>
      <c r="X6" s="28">
        <v>-15.688358054041363</v>
      </c>
      <c r="Y6" s="28">
        <v>-12.623706279735236</v>
      </c>
      <c r="Z6" s="28">
        <v>-27.865435632015867</v>
      </c>
      <c r="AA6" s="28">
        <v>-15.133189771937872</v>
      </c>
      <c r="AB6" s="28">
        <v>-14.796120574627825</v>
      </c>
      <c r="AC6" s="28">
        <v>-10.70338958934105</v>
      </c>
      <c r="AD6" s="28">
        <v>1.0840764576296458</v>
      </c>
      <c r="AE6" s="28">
        <v>16.137785731011832</v>
      </c>
      <c r="AF6" s="28">
        <v>16.328811900506235</v>
      </c>
      <c r="AG6" s="28">
        <v>0.75258110600850969</v>
      </c>
      <c r="AH6" s="28">
        <v>7.6291116964084971</v>
      </c>
      <c r="AI6" s="28">
        <v>-3.3912061417572748</v>
      </c>
      <c r="AJ6" s="28">
        <v>-6.3325270311903825</v>
      </c>
      <c r="AK6" s="28">
        <v>-6.7145741470922893</v>
      </c>
      <c r="AL6" s="28">
        <v>-23.043079273253795</v>
      </c>
      <c r="AM6" s="28">
        <v>-5.9901099334570329</v>
      </c>
      <c r="AN6" s="28">
        <v>-8.113978778515385</v>
      </c>
      <c r="AO6" s="28">
        <v>6.3616866868026367</v>
      </c>
      <c r="AP6" s="28">
        <v>13.066747090540343</v>
      </c>
      <c r="AQ6" s="28">
        <v>18.01080729517135</v>
      </c>
      <c r="AR6" s="28">
        <v>8.4967307634362665</v>
      </c>
      <c r="AS6" s="28">
        <v>-1.6590094531489186</v>
      </c>
      <c r="AT6" s="28">
        <v>-0.29747242282103237</v>
      </c>
      <c r="AU6" s="28">
        <v>-4.5876618083231069</v>
      </c>
      <c r="AV6" s="28">
        <v>-1.691455959789101</v>
      </c>
      <c r="AW6" s="28">
        <v>-4.935121013169308</v>
      </c>
      <c r="AX6" s="28">
        <v>-20.76398304117437</v>
      </c>
      <c r="AY6" s="28">
        <v>-9.3598438298141851</v>
      </c>
      <c r="AZ6" s="28">
        <v>-13.753419798474464</v>
      </c>
      <c r="BA6" s="28">
        <v>-26.34558537603229</v>
      </c>
      <c r="BB6" s="28">
        <v>-59.617823751450814</v>
      </c>
      <c r="BC6" s="28">
        <v>-48.204958437478055</v>
      </c>
      <c r="BD6" s="28">
        <v>-33.836594678572183</v>
      </c>
      <c r="BE6" s="28">
        <v>-46.268831438477108</v>
      </c>
      <c r="BF6" s="28">
        <v>-30.49993054315836</v>
      </c>
      <c r="BG6" s="28">
        <v>-25.571411548919308</v>
      </c>
      <c r="BH6" s="28">
        <v>-23.189278353718244</v>
      </c>
      <c r="BI6" s="28">
        <v>-23.617372526366907</v>
      </c>
      <c r="BJ6" s="28">
        <v>-38.751163252969704</v>
      </c>
      <c r="BK6" s="28">
        <v>-47.236299041006589</v>
      </c>
      <c r="BL6" s="28">
        <v>-47.520156273812745</v>
      </c>
      <c r="BM6" s="28">
        <v>-15.829725081506441</v>
      </c>
      <c r="BN6" s="28">
        <v>4.8561858638907385</v>
      </c>
      <c r="BO6" s="28">
        <v>26.398449954069591</v>
      </c>
      <c r="BP6" s="28">
        <v>39.283945131553644</v>
      </c>
      <c r="BQ6" s="28">
        <v>29.082081323809472</v>
      </c>
      <c r="BR6" s="28">
        <v>41.50567597357324</v>
      </c>
      <c r="BS6" s="28">
        <v>46.764519590260775</v>
      </c>
      <c r="BT6" s="28">
        <v>59.370913448494946</v>
      </c>
      <c r="BU6" s="28">
        <v>65.543564652522662</v>
      </c>
      <c r="BV6" s="28">
        <v>57.588489700274501</v>
      </c>
      <c r="BW6" s="28">
        <v>53.964725430673674</v>
      </c>
      <c r="BX6" s="28">
        <v>51.551803176047862</v>
      </c>
      <c r="BY6" s="28">
        <v>72.654950187238271</v>
      </c>
      <c r="BZ6" s="28">
        <v>71.696187165864629</v>
      </c>
      <c r="CA6" s="28">
        <v>83.067185650043413</v>
      </c>
      <c r="CB6" s="28">
        <v>79.655138331196056</v>
      </c>
      <c r="CC6" s="28">
        <v>54.634854301361791</v>
      </c>
      <c r="CD6" s="28">
        <v>61.339563835306144</v>
      </c>
      <c r="CE6" s="28">
        <v>57.707811974077551</v>
      </c>
      <c r="CF6" s="28">
        <v>53.130820297902929</v>
      </c>
      <c r="CG6" s="28">
        <v>45.948503864053272</v>
      </c>
      <c r="CH6" s="28">
        <v>32.799698689932931</v>
      </c>
      <c r="CI6" s="28">
        <v>33.095691086241288</v>
      </c>
      <c r="CJ6" s="28">
        <v>29.255943766743787</v>
      </c>
      <c r="CK6" s="28">
        <v>40.045135756821516</v>
      </c>
      <c r="CL6" s="28">
        <v>34.612699942219564</v>
      </c>
      <c r="CM6" s="28">
        <v>50.230302723186561</v>
      </c>
      <c r="CN6" s="28">
        <v>47.691072707053948</v>
      </c>
      <c r="CO6" s="28">
        <v>19.782453465676486</v>
      </c>
      <c r="CP6" s="28">
        <v>29.761338104191569</v>
      </c>
      <c r="CQ6" s="28">
        <v>21.547115696582921</v>
      </c>
      <c r="CR6" s="28">
        <v>22.439643508845929</v>
      </c>
      <c r="CS6" s="28">
        <v>18.202232676420692</v>
      </c>
      <c r="CT6" s="28">
        <v>12.777157172941189</v>
      </c>
      <c r="CU6" s="28">
        <v>14.726931127316711</v>
      </c>
      <c r="CV6" s="28">
        <v>16.96321769027125</v>
      </c>
      <c r="CW6" s="28">
        <v>21.318038572288465</v>
      </c>
      <c r="CX6" s="28">
        <v>32.340053669569002</v>
      </c>
      <c r="CY6" s="28">
        <v>39.657272640670961</v>
      </c>
      <c r="CZ6" s="28">
        <v>33.79108532025181</v>
      </c>
      <c r="DA6" s="28">
        <v>14.246372529937634</v>
      </c>
      <c r="DB6" s="28">
        <v>19.192607505420423</v>
      </c>
      <c r="DC6" s="28">
        <v>17.369560762607762</v>
      </c>
      <c r="DD6" s="28">
        <v>22.262282280563305</v>
      </c>
      <c r="DE6" s="28">
        <v>19.563195801527968</v>
      </c>
    </row>
    <row r="7" spans="1:109" x14ac:dyDescent="0.25">
      <c r="B7" s="14" t="s">
        <v>387</v>
      </c>
    </row>
    <row r="12" spans="1:109" x14ac:dyDescent="0.25">
      <c r="D12" s="20"/>
    </row>
    <row r="13" spans="1:109" x14ac:dyDescent="0.25">
      <c r="D13" s="20"/>
      <c r="E13" s="20"/>
    </row>
    <row r="14" spans="1:109" x14ac:dyDescent="0.25">
      <c r="D14" s="20"/>
      <c r="E14" s="20"/>
    </row>
    <row r="15" spans="1:109" x14ac:dyDescent="0.25">
      <c r="D15" s="20"/>
      <c r="E15" s="20"/>
      <c r="BS15" s="20"/>
    </row>
    <row r="16" spans="1:109" x14ac:dyDescent="0.25">
      <c r="D16" s="20"/>
      <c r="E16" s="20"/>
      <c r="BS16" s="20"/>
    </row>
    <row r="17" spans="4:71" x14ac:dyDescent="0.25">
      <c r="D17" s="20"/>
      <c r="E17" s="20"/>
      <c r="BS17" s="20"/>
    </row>
    <row r="18" spans="4:71" x14ac:dyDescent="0.25">
      <c r="D18" s="20"/>
      <c r="E18" s="20"/>
      <c r="BS18" s="20"/>
    </row>
    <row r="19" spans="4:71" x14ac:dyDescent="0.25">
      <c r="D19" s="20"/>
      <c r="E19" s="20"/>
      <c r="BS19" s="20"/>
    </row>
    <row r="20" spans="4:71" x14ac:dyDescent="0.25">
      <c r="D20" s="20"/>
      <c r="E20" s="20"/>
      <c r="BS20" s="20"/>
    </row>
    <row r="21" spans="4:71" x14ac:dyDescent="0.25">
      <c r="D21" s="20"/>
      <c r="E21" s="20"/>
      <c r="BS21" s="20"/>
    </row>
    <row r="22" spans="4:71" x14ac:dyDescent="0.25">
      <c r="D22" s="20"/>
      <c r="E22" s="20"/>
      <c r="BS22" s="20"/>
    </row>
    <row r="23" spans="4:71" x14ac:dyDescent="0.25">
      <c r="D23" s="20"/>
      <c r="E23" s="20"/>
      <c r="BS23" s="20"/>
    </row>
    <row r="24" spans="4:71" x14ac:dyDescent="0.25">
      <c r="D24" s="20"/>
      <c r="E24" s="20"/>
      <c r="BS24" s="20"/>
    </row>
    <row r="25" spans="4:71" x14ac:dyDescent="0.25">
      <c r="D25" s="20"/>
      <c r="E25" s="20"/>
      <c r="BS25" s="20"/>
    </row>
    <row r="26" spans="4:71" x14ac:dyDescent="0.25">
      <c r="D26" s="20"/>
      <c r="E26" s="20"/>
      <c r="BS26" s="20"/>
    </row>
    <row r="27" spans="4:71" x14ac:dyDescent="0.25">
      <c r="D27" s="20"/>
      <c r="E27" s="20"/>
      <c r="BS27" s="20"/>
    </row>
    <row r="28" spans="4:71" x14ac:dyDescent="0.25">
      <c r="D28" s="20"/>
      <c r="E28" s="20"/>
      <c r="BS28" s="20"/>
    </row>
    <row r="29" spans="4:71" x14ac:dyDescent="0.25">
      <c r="D29" s="20"/>
      <c r="E29" s="20"/>
      <c r="BS29" s="20"/>
    </row>
    <row r="30" spans="4:71" x14ac:dyDescent="0.25">
      <c r="D30" s="20"/>
      <c r="E30" s="20"/>
      <c r="BS30" s="20"/>
    </row>
    <row r="31" spans="4:71" x14ac:dyDescent="0.25">
      <c r="D31" s="20"/>
      <c r="E31" s="20"/>
      <c r="BS31" s="20"/>
    </row>
    <row r="32" spans="4:71" x14ac:dyDescent="0.25">
      <c r="D32" s="20"/>
      <c r="E32" s="20"/>
      <c r="BS32" s="20"/>
    </row>
    <row r="33" spans="4:71" x14ac:dyDescent="0.25">
      <c r="D33" s="20"/>
      <c r="E33" s="20"/>
      <c r="BS33" s="20"/>
    </row>
    <row r="34" spans="4:71" x14ac:dyDescent="0.25">
      <c r="D34" s="20"/>
      <c r="E34" s="20"/>
      <c r="BS34" s="20"/>
    </row>
    <row r="35" spans="4:71" x14ac:dyDescent="0.25">
      <c r="D35" s="20"/>
      <c r="E35" s="20"/>
      <c r="BS35" s="20"/>
    </row>
    <row r="36" spans="4:71" x14ac:dyDescent="0.25">
      <c r="D36" s="20"/>
      <c r="E36" s="20"/>
      <c r="BS36" s="20"/>
    </row>
    <row r="37" spans="4:71" x14ac:dyDescent="0.25">
      <c r="D37" s="20"/>
      <c r="E37" s="20"/>
      <c r="BS37" s="20"/>
    </row>
    <row r="38" spans="4:71" x14ac:dyDescent="0.25">
      <c r="D38" s="20"/>
      <c r="E38" s="20"/>
      <c r="BS38" s="20"/>
    </row>
    <row r="39" spans="4:71" x14ac:dyDescent="0.25">
      <c r="D39" s="20"/>
      <c r="E39" s="20"/>
      <c r="BS39" s="20"/>
    </row>
    <row r="40" spans="4:71" x14ac:dyDescent="0.25">
      <c r="D40" s="20"/>
      <c r="E40" s="20"/>
      <c r="BS40" s="20"/>
    </row>
    <row r="41" spans="4:71" x14ac:dyDescent="0.25">
      <c r="D41" s="20"/>
      <c r="E41" s="20"/>
    </row>
    <row r="42" spans="4:71" x14ac:dyDescent="0.25">
      <c r="D42" s="20"/>
      <c r="E42" s="20"/>
    </row>
    <row r="43" spans="4:71" x14ac:dyDescent="0.25">
      <c r="D43" s="20"/>
      <c r="E43" s="20"/>
    </row>
    <row r="44" spans="4:71" x14ac:dyDescent="0.25">
      <c r="D44" s="20"/>
      <c r="E44" s="20"/>
    </row>
    <row r="45" spans="4:71" x14ac:dyDescent="0.25">
      <c r="D45" s="20"/>
      <c r="E45" s="20"/>
    </row>
    <row r="46" spans="4:71" x14ac:dyDescent="0.25">
      <c r="D46" s="20"/>
      <c r="E46" s="20"/>
    </row>
    <row r="47" spans="4:71" x14ac:dyDescent="0.25">
      <c r="D47" s="20"/>
      <c r="E47" s="20"/>
    </row>
    <row r="48" spans="4:71" x14ac:dyDescent="0.25">
      <c r="D48" s="20"/>
      <c r="E48" s="20"/>
    </row>
    <row r="49" spans="4:5" x14ac:dyDescent="0.25">
      <c r="D49" s="20"/>
      <c r="E49" s="20"/>
    </row>
    <row r="50" spans="4:5" x14ac:dyDescent="0.25">
      <c r="D50" s="20"/>
      <c r="E50" s="20"/>
    </row>
    <row r="51" spans="4:5" x14ac:dyDescent="0.25">
      <c r="D51" s="20"/>
      <c r="E51" s="20"/>
    </row>
    <row r="52" spans="4:5" x14ac:dyDescent="0.25">
      <c r="D52" s="20"/>
      <c r="E52" s="20"/>
    </row>
    <row r="53" spans="4:5" x14ac:dyDescent="0.25">
      <c r="D53" s="20"/>
      <c r="E53" s="20"/>
    </row>
    <row r="54" spans="4:5" x14ac:dyDescent="0.25">
      <c r="D54" s="20"/>
      <c r="E54" s="20"/>
    </row>
    <row r="55" spans="4:5" x14ac:dyDescent="0.25">
      <c r="D55" s="20"/>
      <c r="E55" s="20"/>
    </row>
    <row r="56" spans="4:5" x14ac:dyDescent="0.25">
      <c r="D56" s="20"/>
      <c r="E56" s="20"/>
    </row>
    <row r="57" spans="4:5" x14ac:dyDescent="0.25">
      <c r="D57" s="20"/>
      <c r="E57" s="20"/>
    </row>
    <row r="58" spans="4:5" x14ac:dyDescent="0.25">
      <c r="D58" s="20"/>
      <c r="E58" s="20"/>
    </row>
    <row r="59" spans="4:5" x14ac:dyDescent="0.25">
      <c r="D59" s="20"/>
      <c r="E59" s="20"/>
    </row>
    <row r="60" spans="4:5" x14ac:dyDescent="0.25">
      <c r="D60" s="20"/>
      <c r="E60" s="20"/>
    </row>
    <row r="61" spans="4:5" x14ac:dyDescent="0.25">
      <c r="D61" s="20"/>
      <c r="E61" s="20"/>
    </row>
    <row r="62" spans="4:5" x14ac:dyDescent="0.25">
      <c r="D62" s="20"/>
      <c r="E62" s="20"/>
    </row>
    <row r="63" spans="4:5" x14ac:dyDescent="0.25">
      <c r="D63" s="20"/>
      <c r="E63" s="20"/>
    </row>
    <row r="64" spans="4:5" x14ac:dyDescent="0.25">
      <c r="D64" s="20"/>
      <c r="E64" s="20"/>
    </row>
    <row r="65" spans="4:5" x14ac:dyDescent="0.25">
      <c r="D65" s="20"/>
      <c r="E65" s="20"/>
    </row>
    <row r="66" spans="4:5" x14ac:dyDescent="0.25">
      <c r="D66" s="20"/>
      <c r="E66" s="20"/>
    </row>
    <row r="67" spans="4:5" x14ac:dyDescent="0.25">
      <c r="D67" s="20"/>
      <c r="E67" s="20"/>
    </row>
    <row r="68" spans="4:5" x14ac:dyDescent="0.25">
      <c r="D68" s="20"/>
      <c r="E68" s="20"/>
    </row>
    <row r="69" spans="4:5" x14ac:dyDescent="0.25">
      <c r="D69" s="20"/>
      <c r="E69" s="20"/>
    </row>
    <row r="70" spans="4:5" x14ac:dyDescent="0.25">
      <c r="D70" s="20"/>
      <c r="E70" s="20"/>
    </row>
    <row r="71" spans="4:5" x14ac:dyDescent="0.25">
      <c r="D71" s="20"/>
      <c r="E71" s="20"/>
    </row>
    <row r="72" spans="4:5" x14ac:dyDescent="0.25">
      <c r="D72" s="20"/>
      <c r="E72" s="20"/>
    </row>
    <row r="73" spans="4:5" x14ac:dyDescent="0.25">
      <c r="D73" s="20"/>
      <c r="E73" s="20"/>
    </row>
    <row r="74" spans="4:5" x14ac:dyDescent="0.25">
      <c r="D74" s="20"/>
      <c r="E74" s="20"/>
    </row>
    <row r="75" spans="4:5" x14ac:dyDescent="0.25">
      <c r="D75" s="20"/>
      <c r="E75" s="20"/>
    </row>
    <row r="76" spans="4:5" x14ac:dyDescent="0.25">
      <c r="D76" s="20"/>
      <c r="E76" s="20"/>
    </row>
    <row r="77" spans="4:5" x14ac:dyDescent="0.25">
      <c r="D77" s="20"/>
      <c r="E77" s="20"/>
    </row>
    <row r="78" spans="4:5" x14ac:dyDescent="0.25">
      <c r="D78" s="20"/>
      <c r="E78" s="20"/>
    </row>
    <row r="79" spans="4:5" x14ac:dyDescent="0.25">
      <c r="D79" s="20"/>
      <c r="E79" s="20"/>
    </row>
    <row r="80" spans="4:5" x14ac:dyDescent="0.25">
      <c r="D80" s="20"/>
      <c r="E80" s="20"/>
    </row>
    <row r="81" spans="4:5" x14ac:dyDescent="0.25">
      <c r="D81" s="20"/>
      <c r="E81" s="20"/>
    </row>
    <row r="82" spans="4:5" x14ac:dyDescent="0.25">
      <c r="D82" s="20"/>
      <c r="E82" s="20"/>
    </row>
    <row r="83" spans="4:5" x14ac:dyDescent="0.25">
      <c r="D83" s="20"/>
      <c r="E83" s="20"/>
    </row>
    <row r="84" spans="4:5" x14ac:dyDescent="0.25">
      <c r="D84" s="20"/>
      <c r="E84" s="20"/>
    </row>
    <row r="85" spans="4:5" x14ac:dyDescent="0.25">
      <c r="D85" s="20"/>
      <c r="E85" s="20"/>
    </row>
    <row r="86" spans="4:5" x14ac:dyDescent="0.25">
      <c r="D86" s="20"/>
      <c r="E86" s="20"/>
    </row>
    <row r="87" spans="4:5" x14ac:dyDescent="0.25">
      <c r="D87" s="20"/>
      <c r="E87" s="20"/>
    </row>
    <row r="88" spans="4:5" x14ac:dyDescent="0.25">
      <c r="D88" s="20"/>
      <c r="E88" s="20"/>
    </row>
    <row r="89" spans="4:5" x14ac:dyDescent="0.25">
      <c r="D89" s="20"/>
      <c r="E89" s="20"/>
    </row>
    <row r="90" spans="4:5" x14ac:dyDescent="0.25">
      <c r="D90" s="20"/>
      <c r="E90" s="20"/>
    </row>
    <row r="91" spans="4:5" x14ac:dyDescent="0.25">
      <c r="D91" s="20"/>
      <c r="E91" s="20"/>
    </row>
    <row r="92" spans="4:5" x14ac:dyDescent="0.25">
      <c r="D92" s="20"/>
      <c r="E92" s="20"/>
    </row>
    <row r="93" spans="4:5" x14ac:dyDescent="0.25">
      <c r="D93" s="20"/>
      <c r="E93" s="20"/>
    </row>
    <row r="94" spans="4:5" x14ac:dyDescent="0.25">
      <c r="D94" s="20"/>
      <c r="E94" s="20"/>
    </row>
    <row r="95" spans="4:5" x14ac:dyDescent="0.25">
      <c r="D95" s="20"/>
      <c r="E95" s="20"/>
    </row>
    <row r="96" spans="4:5" x14ac:dyDescent="0.25">
      <c r="D96" s="20"/>
      <c r="E96" s="20"/>
    </row>
    <row r="97" spans="4:5" x14ac:dyDescent="0.25">
      <c r="D97" s="20"/>
      <c r="E97" s="20"/>
    </row>
    <row r="98" spans="4:5" x14ac:dyDescent="0.25">
      <c r="D98" s="20"/>
      <c r="E98" s="20"/>
    </row>
    <row r="99" spans="4:5" x14ac:dyDescent="0.25">
      <c r="D99" s="20"/>
      <c r="E99" s="20"/>
    </row>
    <row r="100" spans="4:5" x14ac:dyDescent="0.25">
      <c r="D100" s="20"/>
      <c r="E100" s="20"/>
    </row>
    <row r="101" spans="4:5" x14ac:dyDescent="0.25">
      <c r="D101" s="20"/>
      <c r="E101" s="20"/>
    </row>
    <row r="102" spans="4:5" x14ac:dyDescent="0.25">
      <c r="D102" s="20"/>
      <c r="E102" s="20"/>
    </row>
    <row r="103" spans="4:5" x14ac:dyDescent="0.25">
      <c r="D103" s="20"/>
      <c r="E103" s="20"/>
    </row>
    <row r="104" spans="4:5" x14ac:dyDescent="0.25">
      <c r="D104" s="20"/>
      <c r="E104" s="20"/>
    </row>
    <row r="105" spans="4:5" x14ac:dyDescent="0.25">
      <c r="D105" s="20"/>
      <c r="E105" s="20"/>
    </row>
    <row r="106" spans="4:5" x14ac:dyDescent="0.25">
      <c r="D106" s="20"/>
      <c r="E106" s="20"/>
    </row>
    <row r="107" spans="4:5" x14ac:dyDescent="0.25">
      <c r="D107" s="20"/>
      <c r="E107" s="20"/>
    </row>
    <row r="108" spans="4:5" x14ac:dyDescent="0.25">
      <c r="E108" s="20"/>
    </row>
  </sheetData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135E1-5723-422E-B322-1964512365CC}">
  <dimension ref="A1:F19"/>
  <sheetViews>
    <sheetView zoomScaleNormal="100" workbookViewId="0">
      <selection activeCell="C28" sqref="C28"/>
    </sheetView>
  </sheetViews>
  <sheetFormatPr defaultColWidth="9.140625" defaultRowHeight="15" x14ac:dyDescent="0.25"/>
  <cols>
    <col min="1" max="1" width="22.140625" style="3" customWidth="1"/>
    <col min="2" max="2" width="52.5703125" style="3" customWidth="1"/>
    <col min="3" max="4" width="22.85546875" style="3" customWidth="1"/>
    <col min="5" max="5" width="27.85546875" style="3" customWidth="1"/>
    <col min="6" max="6" width="9.42578125" style="3" bestFit="1" customWidth="1"/>
    <col min="7" max="7" width="9.28515625" style="3" bestFit="1" customWidth="1"/>
    <col min="8" max="8" width="9.42578125" style="3" bestFit="1" customWidth="1"/>
    <col min="9" max="9" width="8.7109375" style="3" bestFit="1" customWidth="1"/>
    <col min="10" max="10" width="9.85546875" style="3" bestFit="1" customWidth="1"/>
    <col min="11" max="11" width="9.42578125" style="3" bestFit="1" customWidth="1"/>
    <col min="12" max="12" width="9.7109375" style="3" bestFit="1" customWidth="1"/>
    <col min="13" max="13" width="10" style="3" bestFit="1" customWidth="1"/>
    <col min="14" max="14" width="9.42578125" style="3" bestFit="1" customWidth="1"/>
    <col min="15" max="15" width="9.7109375" style="3" bestFit="1" customWidth="1"/>
    <col min="16" max="16" width="9.5703125" style="3" bestFit="1" customWidth="1"/>
    <col min="17" max="18" width="9.28515625" style="3" bestFit="1" customWidth="1"/>
    <col min="19" max="19" width="9.42578125" style="3" bestFit="1" customWidth="1"/>
    <col min="20" max="20" width="8.7109375" style="3" bestFit="1" customWidth="1"/>
    <col min="21" max="21" width="9.7109375" style="3" bestFit="1" customWidth="1"/>
    <col min="22" max="22" width="9.85546875" style="3" bestFit="1" customWidth="1"/>
    <col min="23" max="23" width="9.42578125" style="3" bestFit="1" customWidth="1"/>
    <col min="24" max="24" width="9.7109375" style="3" bestFit="1" customWidth="1"/>
    <col min="25" max="25" width="10" style="3" bestFit="1" customWidth="1"/>
    <col min="26" max="26" width="9.42578125" style="3" bestFit="1" customWidth="1"/>
    <col min="27" max="27" width="9.7109375" style="3" bestFit="1" customWidth="1"/>
    <col min="28" max="28" width="9.5703125" style="3" bestFit="1" customWidth="1"/>
    <col min="29" max="30" width="9.28515625" style="3" bestFit="1" customWidth="1"/>
    <col min="31" max="31" width="9.42578125" style="3" bestFit="1" customWidth="1"/>
    <col min="32" max="32" width="8.7109375" style="3" bestFit="1" customWidth="1"/>
    <col min="33" max="33" width="9.7109375" style="3" bestFit="1" customWidth="1"/>
    <col min="34" max="34" width="9.85546875" style="3" bestFit="1" customWidth="1"/>
    <col min="35" max="35" width="9.42578125" style="3" bestFit="1" customWidth="1"/>
    <col min="36" max="36" width="9.7109375" style="3" bestFit="1" customWidth="1"/>
    <col min="37" max="37" width="10" style="3" bestFit="1" customWidth="1"/>
    <col min="38" max="38" width="9.42578125" style="3" bestFit="1" customWidth="1"/>
    <col min="39" max="39" width="9.7109375" style="3" bestFit="1" customWidth="1"/>
    <col min="40" max="40" width="9.5703125" style="3" bestFit="1" customWidth="1"/>
    <col min="41" max="42" width="9.28515625" style="3" bestFit="1" customWidth="1"/>
    <col min="43" max="43" width="9.42578125" style="3" bestFit="1" customWidth="1"/>
    <col min="44" max="44" width="8.7109375" style="3" bestFit="1" customWidth="1"/>
    <col min="45" max="45" width="9.7109375" style="3" bestFit="1" customWidth="1"/>
    <col min="46" max="46" width="9.85546875" style="3" bestFit="1" customWidth="1"/>
    <col min="47" max="47" width="9.42578125" style="3" bestFit="1" customWidth="1"/>
    <col min="48" max="48" width="9.7109375" style="3" bestFit="1" customWidth="1"/>
    <col min="49" max="49" width="10" style="3" bestFit="1" customWidth="1"/>
    <col min="50" max="50" width="9.42578125" style="3" bestFit="1" customWidth="1"/>
    <col min="51" max="51" width="9.7109375" style="3" bestFit="1" customWidth="1"/>
    <col min="52" max="52" width="9.5703125" style="3" bestFit="1" customWidth="1"/>
    <col min="53" max="54" width="9.28515625" style="3" bestFit="1" customWidth="1"/>
    <col min="55" max="55" width="9.42578125" style="3" bestFit="1" customWidth="1"/>
    <col min="56" max="56" width="8.7109375" style="3" bestFit="1" customWidth="1"/>
    <col min="57" max="57" width="9.7109375" style="3" bestFit="1" customWidth="1"/>
    <col min="58" max="58" width="9.85546875" style="3" bestFit="1" customWidth="1"/>
    <col min="59" max="59" width="9.42578125" style="3" bestFit="1" customWidth="1"/>
    <col min="60" max="60" width="9.7109375" style="3" bestFit="1" customWidth="1"/>
    <col min="61" max="61" width="10" style="3" bestFit="1" customWidth="1"/>
    <col min="62" max="62" width="9.42578125" style="3" bestFit="1" customWidth="1"/>
    <col min="63" max="63" width="9.7109375" style="3" bestFit="1" customWidth="1"/>
    <col min="64" max="64" width="9.5703125" style="3" bestFit="1" customWidth="1"/>
    <col min="65" max="66" width="9.28515625" style="3" bestFit="1" customWidth="1"/>
    <col min="67" max="67" width="9.42578125" style="3" bestFit="1" customWidth="1"/>
    <col min="68" max="68" width="8.7109375" style="3" bestFit="1" customWidth="1"/>
    <col min="69" max="69" width="9.7109375" style="3" bestFit="1" customWidth="1"/>
    <col min="70" max="70" width="9.85546875" style="3" bestFit="1" customWidth="1"/>
    <col min="71" max="71" width="9.42578125" style="3" bestFit="1" customWidth="1"/>
    <col min="72" max="72" width="9.7109375" style="3" bestFit="1" customWidth="1"/>
    <col min="73" max="73" width="10" style="3" bestFit="1" customWidth="1"/>
    <col min="74" max="74" width="9.42578125" style="3" bestFit="1" customWidth="1"/>
    <col min="75" max="75" width="9.7109375" style="3" bestFit="1" customWidth="1"/>
    <col min="76" max="76" width="9.5703125" style="3" bestFit="1" customWidth="1"/>
    <col min="77" max="78" width="9.28515625" style="3" bestFit="1" customWidth="1"/>
    <col min="79" max="79" width="9.42578125" style="3" bestFit="1" customWidth="1"/>
    <col min="80" max="80" width="8.7109375" style="3" bestFit="1" customWidth="1"/>
    <col min="81" max="81" width="9.7109375" style="3" bestFit="1" customWidth="1"/>
    <col min="82" max="82" width="9.85546875" style="3" bestFit="1" customWidth="1"/>
    <col min="83" max="83" width="9.42578125" style="3" bestFit="1" customWidth="1"/>
    <col min="84" max="84" width="9.7109375" style="3" bestFit="1" customWidth="1"/>
    <col min="85" max="85" width="10" style="3" bestFit="1" customWidth="1"/>
    <col min="86" max="86" width="9.42578125" style="3" bestFit="1" customWidth="1"/>
    <col min="87" max="87" width="9.7109375" style="3" bestFit="1" customWidth="1"/>
    <col min="88" max="88" width="9.5703125" style="3" bestFit="1" customWidth="1"/>
    <col min="89" max="90" width="9.28515625" style="3" bestFit="1" customWidth="1"/>
    <col min="91" max="91" width="9.42578125" style="3" bestFit="1" customWidth="1"/>
    <col min="92" max="92" width="8.7109375" style="3" bestFit="1" customWidth="1"/>
    <col min="93" max="93" width="9.7109375" style="3" bestFit="1" customWidth="1"/>
    <col min="94" max="94" width="9.85546875" style="3" bestFit="1" customWidth="1"/>
    <col min="95" max="95" width="9.42578125" style="3" bestFit="1" customWidth="1"/>
    <col min="96" max="96" width="9.7109375" style="3" bestFit="1" customWidth="1"/>
    <col min="97" max="97" width="10" style="3" bestFit="1" customWidth="1"/>
    <col min="98" max="98" width="9.42578125" style="3" bestFit="1" customWidth="1"/>
    <col min="99" max="99" width="9.7109375" style="3" bestFit="1" customWidth="1"/>
    <col min="100" max="100" width="9.5703125" style="3" bestFit="1" customWidth="1"/>
    <col min="101" max="102" width="9.28515625" style="3" bestFit="1" customWidth="1"/>
    <col min="103" max="103" width="9.42578125" style="3" bestFit="1" customWidth="1"/>
    <col min="104" max="104" width="8.7109375" style="3" bestFit="1" customWidth="1"/>
    <col min="105" max="105" width="9.7109375" style="3" bestFit="1" customWidth="1"/>
    <col min="106" max="106" width="9.85546875" style="3" bestFit="1" customWidth="1"/>
    <col min="107" max="107" width="9.42578125" style="3" bestFit="1" customWidth="1"/>
    <col min="108" max="108" width="9.7109375" style="3" bestFit="1" customWidth="1"/>
    <col min="109" max="109" width="10" style="3" bestFit="1" customWidth="1"/>
    <col min="110" max="110" width="9.42578125" style="3" bestFit="1" customWidth="1"/>
    <col min="111" max="111" width="9.7109375" style="3" bestFit="1" customWidth="1"/>
    <col min="112" max="112" width="9.5703125" style="3" bestFit="1" customWidth="1"/>
    <col min="113" max="114" width="9.28515625" style="3" bestFit="1" customWidth="1"/>
    <col min="115" max="115" width="9.42578125" style="3" bestFit="1" customWidth="1"/>
    <col min="116" max="116" width="8.7109375" style="3" bestFit="1" customWidth="1"/>
    <col min="117" max="117" width="9.7109375" style="3" bestFit="1" customWidth="1"/>
    <col min="118" max="118" width="9.85546875" style="3" bestFit="1" customWidth="1"/>
    <col min="119" max="119" width="9.42578125" style="3" bestFit="1" customWidth="1"/>
    <col min="120" max="120" width="9.7109375" style="3" bestFit="1" customWidth="1"/>
    <col min="121" max="121" width="10" style="3" bestFit="1" customWidth="1"/>
    <col min="122" max="122" width="9.42578125" style="3" bestFit="1" customWidth="1"/>
    <col min="123" max="123" width="9.7109375" style="3" bestFit="1" customWidth="1"/>
    <col min="124" max="124" width="9.5703125" style="3" bestFit="1" customWidth="1"/>
    <col min="125" max="126" width="9.28515625" style="3" bestFit="1" customWidth="1"/>
    <col min="127" max="127" width="9.42578125" style="3" bestFit="1" customWidth="1"/>
    <col min="128" max="128" width="8.7109375" style="3" bestFit="1" customWidth="1"/>
    <col min="129" max="129" width="9.7109375" style="3" bestFit="1" customWidth="1"/>
    <col min="130" max="130" width="9.85546875" style="3" bestFit="1" customWidth="1"/>
    <col min="131" max="131" width="9.42578125" style="3" bestFit="1" customWidth="1"/>
    <col min="132" max="132" width="9.7109375" style="3" bestFit="1" customWidth="1"/>
    <col min="133" max="133" width="10" style="3" bestFit="1" customWidth="1"/>
    <col min="134" max="134" width="9.42578125" style="3" bestFit="1" customWidth="1"/>
    <col min="135" max="135" width="9.7109375" style="3" bestFit="1" customWidth="1"/>
    <col min="136" max="136" width="9.5703125" style="3" bestFit="1" customWidth="1"/>
    <col min="137" max="138" width="9.28515625" style="3" bestFit="1" customWidth="1"/>
    <col min="139" max="139" width="9.42578125" style="3" bestFit="1" customWidth="1"/>
    <col min="140" max="140" width="8.7109375" style="3" bestFit="1" customWidth="1"/>
    <col min="141" max="141" width="9.7109375" style="3" bestFit="1" customWidth="1"/>
    <col min="142" max="142" width="9.85546875" style="3" bestFit="1" customWidth="1"/>
    <col min="143" max="143" width="9.42578125" style="3" bestFit="1" customWidth="1"/>
    <col min="144" max="144" width="9.7109375" style="3" bestFit="1" customWidth="1"/>
    <col min="145" max="145" width="10" style="3" bestFit="1" customWidth="1"/>
    <col min="146" max="146" width="9.42578125" style="3" bestFit="1" customWidth="1"/>
    <col min="147" max="147" width="9.7109375" style="3" bestFit="1" customWidth="1"/>
    <col min="148" max="148" width="9.5703125" style="3" bestFit="1" customWidth="1"/>
    <col min="149" max="150" width="9.28515625" style="3" bestFit="1" customWidth="1"/>
    <col min="151" max="151" width="9.42578125" style="3" bestFit="1" customWidth="1"/>
    <col min="152" max="152" width="8.7109375" style="3" bestFit="1" customWidth="1"/>
    <col min="153" max="153" width="9.7109375" style="3" bestFit="1" customWidth="1"/>
    <col min="154" max="154" width="9.85546875" style="3" bestFit="1" customWidth="1"/>
    <col min="155" max="155" width="9.42578125" style="3" bestFit="1" customWidth="1"/>
    <col min="156" max="156" width="9.7109375" style="3" bestFit="1" customWidth="1"/>
    <col min="157" max="157" width="10" style="3" bestFit="1" customWidth="1"/>
    <col min="158" max="158" width="9.42578125" style="3" bestFit="1" customWidth="1"/>
    <col min="159" max="159" width="9.7109375" style="3" bestFit="1" customWidth="1"/>
    <col min="160" max="160" width="9.5703125" style="3" bestFit="1" customWidth="1"/>
    <col min="161" max="162" width="9.28515625" style="3" bestFit="1" customWidth="1"/>
    <col min="163" max="163" width="9.42578125" style="3" bestFit="1" customWidth="1"/>
    <col min="164" max="164" width="8.7109375" style="3" bestFit="1" customWidth="1"/>
    <col min="165" max="165" width="9.7109375" style="3" bestFit="1" customWidth="1"/>
    <col min="166" max="166" width="9.85546875" style="3" bestFit="1" customWidth="1"/>
    <col min="167" max="167" width="9.42578125" style="3" bestFit="1" customWidth="1"/>
    <col min="168" max="168" width="9.7109375" style="3" bestFit="1" customWidth="1"/>
    <col min="169" max="169" width="10" style="3" bestFit="1" customWidth="1"/>
    <col min="170" max="170" width="9.42578125" style="3" bestFit="1" customWidth="1"/>
    <col min="171" max="171" width="9.7109375" style="3" bestFit="1" customWidth="1"/>
    <col min="172" max="172" width="9.5703125" style="3" bestFit="1" customWidth="1"/>
    <col min="173" max="174" width="9.28515625" style="3" bestFit="1" customWidth="1"/>
    <col min="175" max="175" width="9.42578125" style="3" bestFit="1" customWidth="1"/>
    <col min="176" max="176" width="8.7109375" style="3" bestFit="1" customWidth="1"/>
    <col min="177" max="177" width="9.7109375" style="3" bestFit="1" customWidth="1"/>
    <col min="178" max="178" width="9.85546875" style="3" bestFit="1" customWidth="1"/>
    <col min="179" max="179" width="9.42578125" style="3" bestFit="1" customWidth="1"/>
    <col min="180" max="180" width="9.7109375" style="3" bestFit="1" customWidth="1"/>
    <col min="181" max="181" width="10" style="3" bestFit="1" customWidth="1"/>
    <col min="182" max="182" width="9.42578125" style="3" bestFit="1" customWidth="1"/>
    <col min="183" max="183" width="9.7109375" style="3" bestFit="1" customWidth="1"/>
    <col min="184" max="16384" width="9.140625" style="3"/>
  </cols>
  <sheetData>
    <row r="1" spans="1:6" s="1" customFormat="1" ht="37.5" customHeight="1" x14ac:dyDescent="0.2">
      <c r="B1" s="2" t="s">
        <v>410</v>
      </c>
    </row>
    <row r="2" spans="1:6" s="1" customFormat="1" ht="24" customHeight="1" thickBot="1" x14ac:dyDescent="0.25">
      <c r="B2" s="12" t="s">
        <v>393</v>
      </c>
    </row>
    <row r="3" spans="1:6" s="4" customFormat="1" x14ac:dyDescent="0.25"/>
    <row r="5" spans="1:6" s="16" customFormat="1" ht="42.75" x14ac:dyDescent="0.25">
      <c r="A5" s="3"/>
      <c r="B5" s="101" t="s">
        <v>394</v>
      </c>
      <c r="C5" s="106" t="s">
        <v>395</v>
      </c>
      <c r="D5" s="107" t="s">
        <v>396</v>
      </c>
      <c r="E5" s="106" t="s">
        <v>397</v>
      </c>
      <c r="F5" s="3"/>
    </row>
    <row r="6" spans="1:6" s="16" customFormat="1" x14ac:dyDescent="0.25">
      <c r="A6" s="3"/>
      <c r="B6" s="29" t="s">
        <v>398</v>
      </c>
      <c r="C6" s="108">
        <v>6324</v>
      </c>
      <c r="D6" s="108">
        <v>15715</v>
      </c>
      <c r="E6" s="103">
        <v>126.11031176480077</v>
      </c>
      <c r="F6" s="3"/>
    </row>
    <row r="7" spans="1:6" s="16" customFormat="1" x14ac:dyDescent="0.25">
      <c r="A7" s="3"/>
      <c r="B7" s="29" t="s">
        <v>190</v>
      </c>
      <c r="C7" s="108">
        <v>4743</v>
      </c>
      <c r="D7" s="108">
        <v>45223</v>
      </c>
      <c r="E7" s="103">
        <v>136.17549037432806</v>
      </c>
      <c r="F7" s="3"/>
    </row>
    <row r="8" spans="1:6" s="16" customFormat="1" x14ac:dyDescent="0.25">
      <c r="A8" s="3"/>
      <c r="B8" s="29" t="s">
        <v>399</v>
      </c>
      <c r="C8" s="108">
        <v>4604</v>
      </c>
      <c r="D8" s="108">
        <v>20453</v>
      </c>
      <c r="E8" s="103">
        <v>68.05835616868994</v>
      </c>
      <c r="F8" s="3"/>
    </row>
    <row r="9" spans="1:6" s="16" customFormat="1" x14ac:dyDescent="0.25">
      <c r="A9" s="3"/>
      <c r="B9" s="29" t="s">
        <v>400</v>
      </c>
      <c r="C9" s="108">
        <v>4431</v>
      </c>
      <c r="D9" s="108">
        <v>11156</v>
      </c>
      <c r="E9" s="103">
        <v>-18.486312331888044</v>
      </c>
      <c r="F9" s="3"/>
    </row>
    <row r="10" spans="1:6" s="16" customFormat="1" x14ac:dyDescent="0.25">
      <c r="A10" s="3"/>
      <c r="B10" s="29" t="s">
        <v>401</v>
      </c>
      <c r="C10" s="108">
        <v>3974</v>
      </c>
      <c r="D10" s="108">
        <v>38365</v>
      </c>
      <c r="E10" s="103">
        <v>-10.76074602944872</v>
      </c>
      <c r="F10" s="3"/>
    </row>
    <row r="11" spans="1:6" s="16" customFormat="1" x14ac:dyDescent="0.25">
      <c r="A11" s="3"/>
      <c r="B11" s="29" t="s">
        <v>402</v>
      </c>
      <c r="C11" s="108">
        <v>2798</v>
      </c>
      <c r="D11" s="108">
        <v>15877</v>
      </c>
      <c r="E11" s="103">
        <v>-21.327627326321252</v>
      </c>
      <c r="F11" s="3"/>
    </row>
    <row r="12" spans="1:6" s="16" customFormat="1" x14ac:dyDescent="0.25">
      <c r="A12" s="3"/>
      <c r="B12" s="29" t="s">
        <v>403</v>
      </c>
      <c r="C12" s="108">
        <v>2258</v>
      </c>
      <c r="D12" s="108">
        <v>29305</v>
      </c>
      <c r="E12" s="103">
        <v>134.4964609720447</v>
      </c>
      <c r="F12" s="3"/>
    </row>
    <row r="13" spans="1:6" s="16" customFormat="1" x14ac:dyDescent="0.25">
      <c r="A13" s="3"/>
      <c r="B13" s="29" t="s">
        <v>404</v>
      </c>
      <c r="C13" s="108">
        <v>2108</v>
      </c>
      <c r="D13" s="108">
        <v>15448</v>
      </c>
      <c r="E13" s="103">
        <v>10.898500247844423</v>
      </c>
      <c r="F13" s="3"/>
    </row>
    <row r="14" spans="1:6" s="16" customFormat="1" x14ac:dyDescent="0.25">
      <c r="A14" s="3"/>
      <c r="B14" s="29" t="s">
        <v>405</v>
      </c>
      <c r="C14" s="108">
        <v>1994</v>
      </c>
      <c r="D14" s="108">
        <v>4930</v>
      </c>
      <c r="E14" s="103">
        <v>7.5276828428151532</v>
      </c>
      <c r="F14" s="3"/>
    </row>
    <row r="15" spans="1:6" s="16" customFormat="1" x14ac:dyDescent="0.25">
      <c r="A15" s="3"/>
      <c r="B15" s="29" t="s">
        <v>406</v>
      </c>
      <c r="C15" s="108">
        <v>1448</v>
      </c>
      <c r="D15" s="108">
        <v>13775</v>
      </c>
      <c r="E15" s="103">
        <v>-18.170743110897991</v>
      </c>
      <c r="F15" s="3"/>
    </row>
    <row r="16" spans="1:6" s="16" customFormat="1" x14ac:dyDescent="0.25">
      <c r="A16" s="3"/>
      <c r="B16" s="29" t="s">
        <v>407</v>
      </c>
      <c r="C16" s="108">
        <v>1387</v>
      </c>
      <c r="D16" s="108">
        <v>14785</v>
      </c>
      <c r="E16" s="103">
        <v>-10.817789847898673</v>
      </c>
      <c r="F16" s="3"/>
    </row>
    <row r="17" spans="1:6" s="16" customFormat="1" x14ac:dyDescent="0.25">
      <c r="A17" s="3"/>
      <c r="B17" s="29" t="s">
        <v>408</v>
      </c>
      <c r="C17" s="108">
        <v>1203</v>
      </c>
      <c r="D17" s="108">
        <v>23204</v>
      </c>
      <c r="E17" s="103">
        <v>-83.750881960264948</v>
      </c>
      <c r="F17" s="3"/>
    </row>
    <row r="18" spans="1:6" s="16" customFormat="1" x14ac:dyDescent="0.25">
      <c r="A18" s="3"/>
      <c r="B18" s="27" t="s">
        <v>409</v>
      </c>
      <c r="C18" s="109">
        <v>657</v>
      </c>
      <c r="D18" s="109">
        <v>11419</v>
      </c>
      <c r="E18" s="105">
        <v>-71.975448340556667</v>
      </c>
      <c r="F18" s="3"/>
    </row>
    <row r="19" spans="1:6" x14ac:dyDescent="0.25">
      <c r="B19" s="14" t="s">
        <v>387</v>
      </c>
    </row>
  </sheetData>
  <pageMargins left="0.7" right="0.7" top="0.75" bottom="0.75" header="0.3" footer="0.3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7927A-0F22-47EB-8754-F04F3EF72DBB}">
  <dimension ref="B1:GG14"/>
  <sheetViews>
    <sheetView zoomScaleNormal="100" workbookViewId="0">
      <selection sqref="A1:XFD1048576"/>
    </sheetView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69" width="14.570312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9" s="1" customFormat="1" ht="37.5" customHeight="1" x14ac:dyDescent="0.2">
      <c r="B1" s="2" t="s">
        <v>411</v>
      </c>
    </row>
    <row r="2" spans="2:189" s="1" customFormat="1" ht="24" customHeight="1" thickBot="1" x14ac:dyDescent="0.25">
      <c r="B2" s="12" t="s">
        <v>412</v>
      </c>
    </row>
    <row r="3" spans="2:189" s="4" customFormat="1" x14ac:dyDescent="0.25"/>
    <row r="4" spans="2:189" x14ac:dyDescent="0.25">
      <c r="B4" s="40" t="s">
        <v>5</v>
      </c>
      <c r="C4" s="30" t="s">
        <v>413</v>
      </c>
      <c r="D4" s="30" t="s">
        <v>414</v>
      </c>
      <c r="E4" s="30" t="s">
        <v>415</v>
      </c>
      <c r="F4" s="30" t="s">
        <v>416</v>
      </c>
      <c r="G4" s="30" t="s">
        <v>417</v>
      </c>
      <c r="H4" s="30" t="s">
        <v>418</v>
      </c>
      <c r="I4" s="30" t="s">
        <v>419</v>
      </c>
      <c r="J4" s="30" t="s">
        <v>420</v>
      </c>
      <c r="K4" s="30" t="s">
        <v>421</v>
      </c>
      <c r="L4" s="30" t="s">
        <v>422</v>
      </c>
      <c r="M4" s="30" t="s">
        <v>423</v>
      </c>
      <c r="N4" s="30" t="s">
        <v>424</v>
      </c>
      <c r="O4" s="30" t="s">
        <v>425</v>
      </c>
      <c r="P4" s="30" t="s">
        <v>426</v>
      </c>
      <c r="Q4" s="30" t="s">
        <v>427</v>
      </c>
      <c r="R4" s="30" t="s">
        <v>428</v>
      </c>
      <c r="S4" s="30" t="s">
        <v>429</v>
      </c>
      <c r="T4" s="30" t="s">
        <v>430</v>
      </c>
      <c r="U4" s="30" t="s">
        <v>431</v>
      </c>
      <c r="V4" s="30" t="s">
        <v>432</v>
      </c>
      <c r="W4" s="30" t="s">
        <v>433</v>
      </c>
      <c r="X4" s="30" t="s">
        <v>434</v>
      </c>
      <c r="Y4" s="30" t="s">
        <v>435</v>
      </c>
      <c r="Z4" s="30" t="s">
        <v>436</v>
      </c>
      <c r="AA4" s="30" t="s">
        <v>437</v>
      </c>
      <c r="AB4" s="30" t="s">
        <v>438</v>
      </c>
      <c r="AC4" s="30" t="s">
        <v>439</v>
      </c>
      <c r="AD4" s="30" t="s">
        <v>440</v>
      </c>
      <c r="AE4" s="30" t="s">
        <v>441</v>
      </c>
      <c r="AF4" s="30" t="s">
        <v>442</v>
      </c>
      <c r="AG4" s="30" t="s">
        <v>443</v>
      </c>
      <c r="AH4" s="30" t="s">
        <v>444</v>
      </c>
      <c r="AI4" s="30" t="s">
        <v>445</v>
      </c>
      <c r="AJ4" s="30" t="s">
        <v>446</v>
      </c>
      <c r="AK4" s="30" t="s">
        <v>447</v>
      </c>
      <c r="AL4" s="30" t="s">
        <v>448</v>
      </c>
      <c r="AM4" s="30" t="s">
        <v>449</v>
      </c>
      <c r="AN4" s="30" t="s">
        <v>450</v>
      </c>
      <c r="AO4" s="30" t="s">
        <v>451</v>
      </c>
      <c r="AP4" s="30" t="s">
        <v>452</v>
      </c>
      <c r="AQ4" s="30" t="s">
        <v>453</v>
      </c>
      <c r="AR4" s="30" t="s">
        <v>454</v>
      </c>
      <c r="AS4" s="30" t="s">
        <v>455</v>
      </c>
      <c r="AT4" s="30" t="s">
        <v>456</v>
      </c>
      <c r="AU4" s="30" t="s">
        <v>294</v>
      </c>
      <c r="AV4" s="30" t="s">
        <v>295</v>
      </c>
      <c r="AW4" s="30" t="s">
        <v>296</v>
      </c>
      <c r="AX4" s="30" t="s">
        <v>297</v>
      </c>
      <c r="AY4" s="30" t="s">
        <v>298</v>
      </c>
      <c r="AZ4" s="30" t="s">
        <v>299</v>
      </c>
      <c r="BA4" s="30" t="s">
        <v>300</v>
      </c>
      <c r="BB4" s="30" t="s">
        <v>301</v>
      </c>
      <c r="BC4" s="30" t="s">
        <v>302</v>
      </c>
      <c r="BD4" s="30" t="s">
        <v>303</v>
      </c>
      <c r="BE4" s="30" t="s">
        <v>304</v>
      </c>
      <c r="BF4" s="30" t="s">
        <v>305</v>
      </c>
      <c r="BG4" s="30" t="s">
        <v>306</v>
      </c>
      <c r="BH4" s="30" t="s">
        <v>307</v>
      </c>
      <c r="BI4" s="30" t="s">
        <v>308</v>
      </c>
      <c r="BJ4" s="30" t="s">
        <v>309</v>
      </c>
      <c r="BK4" s="30" t="s">
        <v>310</v>
      </c>
      <c r="BL4" s="30" t="s">
        <v>311</v>
      </c>
      <c r="BM4" s="30" t="s">
        <v>312</v>
      </c>
      <c r="BN4" s="30" t="s">
        <v>313</v>
      </c>
      <c r="BO4" s="30" t="s">
        <v>314</v>
      </c>
      <c r="BP4" s="30" t="s">
        <v>315</v>
      </c>
      <c r="BQ4" s="30" t="s">
        <v>316</v>
      </c>
    </row>
    <row r="5" spans="2:189" x14ac:dyDescent="0.25">
      <c r="B5" s="19" t="s">
        <v>457</v>
      </c>
      <c r="C5" s="46">
        <v>1.6000853679984619</v>
      </c>
      <c r="D5" s="46">
        <v>1.6061317388510636</v>
      </c>
      <c r="E5" s="46">
        <v>1.6331056076463495</v>
      </c>
      <c r="F5" s="46">
        <v>1.8117335708750466</v>
      </c>
      <c r="G5" s="46">
        <v>2.2160410997176334</v>
      </c>
      <c r="H5" s="46">
        <v>3.007064632930847</v>
      </c>
      <c r="I5" s="46">
        <v>3.1298758395198862</v>
      </c>
      <c r="J5" s="46">
        <v>3.5397511864977949</v>
      </c>
      <c r="K5" s="98">
        <v>3.8765154166016726</v>
      </c>
      <c r="L5" s="98">
        <v>3.8061942302669918</v>
      </c>
      <c r="M5" s="98">
        <v>3.7755885006959784</v>
      </c>
      <c r="N5" s="98">
        <v>3.8318224496060802</v>
      </c>
      <c r="O5" s="98">
        <v>3.8150276025790504</v>
      </c>
      <c r="P5" s="98">
        <v>3.808700042277974</v>
      </c>
      <c r="Q5" s="98">
        <v>3.7951536412435649</v>
      </c>
      <c r="R5" s="98">
        <v>3.7245607827939993</v>
      </c>
      <c r="S5" s="98">
        <v>3.8165545443629476</v>
      </c>
      <c r="T5" s="98">
        <v>3.8878377941170275</v>
      </c>
      <c r="U5" s="98">
        <v>3.8144568062274087</v>
      </c>
      <c r="V5" s="98">
        <v>3.7688736888437635</v>
      </c>
      <c r="W5" s="98">
        <v>3.5848137521311227</v>
      </c>
      <c r="X5" s="98">
        <v>3.318833239737474</v>
      </c>
      <c r="Y5" s="98">
        <v>3.1398949035302639</v>
      </c>
      <c r="Z5" s="98">
        <v>3.0604021798725993</v>
      </c>
      <c r="AA5" s="98">
        <v>2.9855847518434011</v>
      </c>
      <c r="AB5" s="98">
        <v>2.920888058979632</v>
      </c>
      <c r="AC5" s="98">
        <v>2.8468215022138392</v>
      </c>
      <c r="AD5" s="98">
        <v>2.7613049446824953</v>
      </c>
      <c r="AE5" s="98">
        <v>2.7103655298477842</v>
      </c>
      <c r="AF5" s="98">
        <v>2.6643770221727681</v>
      </c>
      <c r="AG5" s="98">
        <v>2.5291873816939709</v>
      </c>
      <c r="AH5" s="98">
        <v>2.4486675203912132</v>
      </c>
      <c r="AI5" s="98">
        <v>2.3889751647597786</v>
      </c>
      <c r="AJ5" s="98">
        <v>2.3581416758372025</v>
      </c>
      <c r="AK5" s="98">
        <v>2.3242150982018828</v>
      </c>
      <c r="AL5" s="98">
        <v>2.3173809919911359</v>
      </c>
      <c r="AM5" s="98">
        <v>2.2973264534384854</v>
      </c>
      <c r="AN5" s="98">
        <v>2.3328466863640194</v>
      </c>
      <c r="AO5" s="98">
        <v>2.4422191888965576</v>
      </c>
      <c r="AP5" s="98">
        <v>2.3824104837710407</v>
      </c>
      <c r="AQ5" s="98">
        <v>2.3995977946878222</v>
      </c>
      <c r="AR5" s="98">
        <v>2.3448545682435489</v>
      </c>
      <c r="AS5" s="98">
        <v>2.3001591227246387</v>
      </c>
      <c r="AT5" s="98">
        <v>2.2993651053849407</v>
      </c>
      <c r="AU5" s="98">
        <v>2.2651968264070779</v>
      </c>
      <c r="AV5" s="98">
        <v>2.294399202468044</v>
      </c>
      <c r="AW5" s="98">
        <v>2.2912459747444864</v>
      </c>
      <c r="AX5" s="98">
        <v>2.3749607989313435</v>
      </c>
      <c r="AY5" s="98">
        <v>2.5009060668077754</v>
      </c>
      <c r="AZ5" s="98">
        <v>3.4372609719114537</v>
      </c>
      <c r="BA5" s="98">
        <v>3.2281479258837917</v>
      </c>
      <c r="BB5" s="98">
        <v>2.9859084063923258</v>
      </c>
      <c r="BC5" s="98">
        <v>3.0645258203424905</v>
      </c>
      <c r="BD5" s="98">
        <v>2.6787857588206316</v>
      </c>
      <c r="BE5" s="98">
        <v>2.3163043486959567</v>
      </c>
      <c r="BF5" s="98">
        <v>1.9516107543357974</v>
      </c>
      <c r="BG5" s="98">
        <v>1.7219712137323606</v>
      </c>
      <c r="BH5" s="98">
        <v>1.6906552738307921</v>
      </c>
      <c r="BI5" s="98">
        <v>1.6557532141376758</v>
      </c>
      <c r="BJ5" s="98">
        <v>1.7052590277114703</v>
      </c>
      <c r="BK5" s="98">
        <v>1.7785769091235106</v>
      </c>
      <c r="BL5" s="98">
        <v>1.8552565298119117</v>
      </c>
      <c r="BM5" s="98">
        <v>1.8913669605843551</v>
      </c>
      <c r="BN5" s="98">
        <v>1.9337987818627129</v>
      </c>
      <c r="BO5" s="98">
        <v>1.9930199693608968</v>
      </c>
      <c r="BP5" s="98">
        <v>1.9944689022081397</v>
      </c>
      <c r="BQ5" s="98">
        <v>1.9964811091394827</v>
      </c>
    </row>
    <row r="6" spans="2:189" x14ac:dyDescent="0.25">
      <c r="B6" s="19" t="s">
        <v>458</v>
      </c>
      <c r="C6" s="46">
        <v>3.2275257593136231</v>
      </c>
      <c r="D6" s="46">
        <v>3.2027013228493759</v>
      </c>
      <c r="E6" s="46">
        <v>3.252196893050137</v>
      </c>
      <c r="F6" s="46">
        <v>3.3625030508139067</v>
      </c>
      <c r="G6" s="46">
        <v>3.5162317238867091</v>
      </c>
      <c r="H6" s="46">
        <v>3.6572559632259067</v>
      </c>
      <c r="I6" s="46">
        <v>3.76211233427947</v>
      </c>
      <c r="J6" s="46">
        <v>3.8922463422168549</v>
      </c>
      <c r="K6" s="98">
        <v>4.0175210053920507</v>
      </c>
      <c r="L6" s="98">
        <v>4.0937278702691398</v>
      </c>
      <c r="M6" s="98">
        <v>4.1594670101680107</v>
      </c>
      <c r="N6" s="98">
        <v>4.1744991362165811</v>
      </c>
      <c r="O6" s="98">
        <v>4.1778364634985738</v>
      </c>
      <c r="P6" s="98">
        <v>4.2249300614379912</v>
      </c>
      <c r="Q6" s="98">
        <v>4.2463416975401698</v>
      </c>
      <c r="R6" s="98">
        <v>4.288432576923606</v>
      </c>
      <c r="S6" s="98">
        <v>4.3588641110299049</v>
      </c>
      <c r="T6" s="98">
        <v>4.4266485112512468</v>
      </c>
      <c r="U6" s="98">
        <v>4.4741609310685826</v>
      </c>
      <c r="V6" s="98">
        <v>4.5364072174589269</v>
      </c>
      <c r="W6" s="98">
        <v>4.6871756911136622</v>
      </c>
      <c r="X6" s="98">
        <v>4.8997361974697338</v>
      </c>
      <c r="Y6" s="98">
        <v>5.0455140419372952</v>
      </c>
      <c r="Z6" s="98">
        <v>5.1050288477888417</v>
      </c>
      <c r="AA6" s="98">
        <v>5.0887332871822402</v>
      </c>
      <c r="AB6" s="98">
        <v>5.003035056656727</v>
      </c>
      <c r="AC6" s="98">
        <v>4.9301776203267718</v>
      </c>
      <c r="AD6" s="98">
        <v>4.919748456926869</v>
      </c>
      <c r="AE6" s="98">
        <v>4.9608420770189667</v>
      </c>
      <c r="AF6" s="98">
        <v>4.9775766105726094</v>
      </c>
      <c r="AG6" s="98">
        <v>4.9837909064573447</v>
      </c>
      <c r="AH6" s="98">
        <v>4.9478808662665763</v>
      </c>
      <c r="AI6" s="98">
        <v>4.9296114699669307</v>
      </c>
      <c r="AJ6" s="98">
        <v>4.8695890260627959</v>
      </c>
      <c r="AK6" s="98">
        <v>4.7649345667026299</v>
      </c>
      <c r="AL6" s="98">
        <v>4.6256299645009991</v>
      </c>
      <c r="AM6" s="98">
        <v>4.5231390816984751</v>
      </c>
      <c r="AN6" s="98">
        <v>4.4198622508001018</v>
      </c>
      <c r="AO6" s="98">
        <v>4.3120604832396507</v>
      </c>
      <c r="AP6" s="98">
        <v>4.1871178833543654</v>
      </c>
      <c r="AQ6" s="98">
        <v>4.0726861305963284</v>
      </c>
      <c r="AR6" s="98">
        <v>3.9605859141679813</v>
      </c>
      <c r="AS6" s="98">
        <v>3.847866798774084</v>
      </c>
      <c r="AT6" s="98">
        <v>3.7691265395049953</v>
      </c>
      <c r="AU6" s="98">
        <v>3.6379906380640752</v>
      </c>
      <c r="AV6" s="98">
        <v>3.5515230811085976</v>
      </c>
      <c r="AW6" s="98">
        <v>3.4727486770034677</v>
      </c>
      <c r="AX6" s="98">
        <v>3.4126090169511394</v>
      </c>
      <c r="AY6" s="98">
        <v>3.321041363802328</v>
      </c>
      <c r="AZ6" s="98">
        <v>3.3980192640131439</v>
      </c>
      <c r="BA6" s="98">
        <v>3.2993035010593736</v>
      </c>
      <c r="BB6" s="98">
        <v>3.1926346730721735</v>
      </c>
      <c r="BC6" s="98">
        <v>3.0466602129719265</v>
      </c>
      <c r="BD6" s="98">
        <v>2.9113057084608904</v>
      </c>
      <c r="BE6" s="98">
        <v>2.8011140967490751</v>
      </c>
      <c r="BF6" s="98">
        <v>2.6889296589893421</v>
      </c>
      <c r="BG6" s="98">
        <v>2.5681008875893165</v>
      </c>
      <c r="BH6" s="98">
        <v>2.6663578711828619</v>
      </c>
      <c r="BI6" s="98">
        <v>2.6688752802772044</v>
      </c>
      <c r="BJ6" s="98">
        <v>2.610547691684785</v>
      </c>
      <c r="BK6" s="98">
        <v>2.5696752415463973</v>
      </c>
      <c r="BL6" s="98">
        <v>2.5013686169371292</v>
      </c>
      <c r="BM6" s="98">
        <v>2.4544959360659413</v>
      </c>
      <c r="BN6" s="98">
        <v>2.4211730558805495</v>
      </c>
      <c r="BO6" s="98">
        <v>2.3763848088764701</v>
      </c>
      <c r="BP6" s="98">
        <v>2.3425841176997717</v>
      </c>
      <c r="BQ6" s="98">
        <v>2.321204192006928</v>
      </c>
    </row>
    <row r="7" spans="2:189" x14ac:dyDescent="0.25">
      <c r="B7" s="19" t="s">
        <v>459</v>
      </c>
      <c r="C7" s="46">
        <v>1.581030011198904</v>
      </c>
      <c r="D7" s="46">
        <v>1.5913230919552095</v>
      </c>
      <c r="E7" s="46">
        <v>1.6075019766679866</v>
      </c>
      <c r="F7" s="46">
        <v>1.5780721555448332</v>
      </c>
      <c r="G7" s="46">
        <v>1.5708645770150311</v>
      </c>
      <c r="H7" s="46">
        <v>1.55903131273326</v>
      </c>
      <c r="I7" s="46">
        <v>1.5501143831341344</v>
      </c>
      <c r="J7" s="46">
        <v>1.5131567862057345</v>
      </c>
      <c r="K7" s="98">
        <v>1.5099430440849742</v>
      </c>
      <c r="L7" s="98">
        <v>1.4966199054355047</v>
      </c>
      <c r="M7" s="98">
        <v>1.4919292096852297</v>
      </c>
      <c r="N7" s="98">
        <v>1.4922346558726742</v>
      </c>
      <c r="O7" s="98">
        <v>1.4581185295481045</v>
      </c>
      <c r="P7" s="98">
        <v>1.4300580647482661</v>
      </c>
      <c r="Q7" s="98">
        <v>1.4060920521596816</v>
      </c>
      <c r="R7" s="98">
        <v>1.3734416244453669</v>
      </c>
      <c r="S7" s="98">
        <v>1.3552536819262297</v>
      </c>
      <c r="T7" s="98">
        <v>1.3451418555941139</v>
      </c>
      <c r="U7" s="98">
        <v>1.3372982445266477</v>
      </c>
      <c r="V7" s="98">
        <v>1.3343102112334395</v>
      </c>
      <c r="W7" s="98">
        <v>1.324628660172942</v>
      </c>
      <c r="X7" s="98">
        <v>1.3079048803608704</v>
      </c>
      <c r="Y7" s="98">
        <v>1.2895926583284281</v>
      </c>
      <c r="Z7" s="98">
        <v>1.2591620700820847</v>
      </c>
      <c r="AA7" s="98">
        <v>1.2541611047303374</v>
      </c>
      <c r="AB7" s="98">
        <v>1.2525181157134626</v>
      </c>
      <c r="AC7" s="98">
        <v>1.2696660690744781</v>
      </c>
      <c r="AD7" s="98">
        <v>1.2777576361190226</v>
      </c>
      <c r="AE7" s="98">
        <v>1.281562515721864</v>
      </c>
      <c r="AF7" s="98">
        <v>1.2897809683209096</v>
      </c>
      <c r="AG7" s="98">
        <v>1.2860766298245647</v>
      </c>
      <c r="AH7" s="98">
        <v>1.3211623429156554</v>
      </c>
      <c r="AI7" s="98">
        <v>1.3279299600269521</v>
      </c>
      <c r="AJ7" s="98">
        <v>1.3441127655794953</v>
      </c>
      <c r="AK7" s="98">
        <v>1.3549242209151107</v>
      </c>
      <c r="AL7" s="98">
        <v>1.3576912709757107</v>
      </c>
      <c r="AM7" s="98">
        <v>1.3579901525021285</v>
      </c>
      <c r="AN7" s="98">
        <v>1.3538210054027182</v>
      </c>
      <c r="AO7" s="98">
        <v>1.3590150414240065</v>
      </c>
      <c r="AP7" s="98">
        <v>1.3712446346035547</v>
      </c>
      <c r="AQ7" s="98">
        <v>1.3796257940270089</v>
      </c>
      <c r="AR7" s="98">
        <v>1.3887904379300133</v>
      </c>
      <c r="AS7" s="98">
        <v>1.3943307443358579</v>
      </c>
      <c r="AT7" s="98">
        <v>1.3853043593392229</v>
      </c>
      <c r="AU7" s="98">
        <v>1.3775264579406461</v>
      </c>
      <c r="AV7" s="98">
        <v>1.3805695624038044</v>
      </c>
      <c r="AW7" s="98">
        <v>1.3940628313607193</v>
      </c>
      <c r="AX7" s="98">
        <v>1.3987321099344461</v>
      </c>
      <c r="AY7" s="98">
        <v>1.3999911077458271</v>
      </c>
      <c r="AZ7" s="98">
        <v>1.4040499814302632</v>
      </c>
      <c r="BA7" s="98">
        <v>1.4117514363334345</v>
      </c>
      <c r="BB7" s="98">
        <v>1.4310575307752789</v>
      </c>
      <c r="BC7" s="98">
        <v>1.4117034415996261</v>
      </c>
      <c r="BD7" s="98">
        <v>1.4341044390536322</v>
      </c>
      <c r="BE7" s="98">
        <v>1.4465064701320756</v>
      </c>
      <c r="BF7" s="98">
        <v>1.4567140935984946</v>
      </c>
      <c r="BG7" s="98">
        <v>1.4373378589492376</v>
      </c>
      <c r="BH7" s="98">
        <v>1.4179706353370691</v>
      </c>
      <c r="BI7" s="98">
        <v>1.386859918611925</v>
      </c>
      <c r="BJ7" s="98">
        <v>1.3683291670384246</v>
      </c>
      <c r="BK7" s="98">
        <v>1.3707262863362093</v>
      </c>
      <c r="BL7" s="98">
        <v>1.3463704070672673</v>
      </c>
      <c r="BM7" s="98">
        <v>1.3324280102923676</v>
      </c>
      <c r="BN7" s="98">
        <v>1.3171015359178726</v>
      </c>
      <c r="BO7" s="98">
        <v>1.328342830141263</v>
      </c>
      <c r="BP7" s="98">
        <v>1.3399107710333746</v>
      </c>
      <c r="BQ7" s="98">
        <v>1.3700574189344712</v>
      </c>
    </row>
    <row r="8" spans="2:189" x14ac:dyDescent="0.25">
      <c r="B8" s="19" t="s">
        <v>460</v>
      </c>
      <c r="C8" s="46">
        <v>1.7806454599836097</v>
      </c>
      <c r="D8" s="46">
        <v>1.8020289820733573</v>
      </c>
      <c r="E8" s="46">
        <v>1.8253866204673397</v>
      </c>
      <c r="F8" s="46">
        <v>1.8324284928585648</v>
      </c>
      <c r="G8" s="46">
        <v>1.845726527677606</v>
      </c>
      <c r="H8" s="46">
        <v>1.8550915445332712</v>
      </c>
      <c r="I8" s="46">
        <v>1.8554736119951947</v>
      </c>
      <c r="J8" s="46">
        <v>1.8469768878654276</v>
      </c>
      <c r="K8" s="98">
        <v>1.8480529171462181</v>
      </c>
      <c r="L8" s="98">
        <v>1.8349807669006835</v>
      </c>
      <c r="M8" s="98">
        <v>1.833376524237976</v>
      </c>
      <c r="N8" s="98">
        <v>1.8219637191303804</v>
      </c>
      <c r="O8" s="98">
        <v>1.815449015999663</v>
      </c>
      <c r="P8" s="98">
        <v>1.8191334814561613</v>
      </c>
      <c r="Q8" s="98">
        <v>1.8225148695290139</v>
      </c>
      <c r="R8" s="98">
        <v>1.8190872218192669</v>
      </c>
      <c r="S8" s="98">
        <v>1.8159566962225613</v>
      </c>
      <c r="T8" s="98">
        <v>1.8093709514291056</v>
      </c>
      <c r="U8" s="98">
        <v>1.8104674782432308</v>
      </c>
      <c r="V8" s="98">
        <v>1.812577256088729</v>
      </c>
      <c r="W8" s="98">
        <v>1.8621693209488706</v>
      </c>
      <c r="X8" s="98">
        <v>1.8660492808210416</v>
      </c>
      <c r="Y8" s="98">
        <v>1.8895811785255654</v>
      </c>
      <c r="Z8" s="98">
        <v>1.9147120075378561</v>
      </c>
      <c r="AA8" s="98">
        <v>1.9429759934808541</v>
      </c>
      <c r="AB8" s="98">
        <v>1.9795859145333654</v>
      </c>
      <c r="AC8" s="98">
        <v>2.0065188306037869</v>
      </c>
      <c r="AD8" s="98">
        <v>2.0305587320985765</v>
      </c>
      <c r="AE8" s="98">
        <v>2.0438702897295</v>
      </c>
      <c r="AF8" s="98">
        <v>2.0655640984636441</v>
      </c>
      <c r="AG8" s="98">
        <v>2.0927533209333609</v>
      </c>
      <c r="AH8" s="98">
        <v>2.1081775091628194</v>
      </c>
      <c r="AI8" s="98">
        <v>2.1319698908927833</v>
      </c>
      <c r="AJ8" s="98">
        <v>2.1558402616948928</v>
      </c>
      <c r="AK8" s="98">
        <v>2.1800942616196211</v>
      </c>
      <c r="AL8" s="98">
        <v>2.1989958089272528</v>
      </c>
      <c r="AM8" s="98">
        <v>2.2333447556804105</v>
      </c>
      <c r="AN8" s="98">
        <v>2.2591056167216967</v>
      </c>
      <c r="AO8" s="98">
        <v>2.2879955279273001</v>
      </c>
      <c r="AP8" s="98">
        <v>2.3120761566905941</v>
      </c>
      <c r="AQ8" s="98">
        <v>2.3514661994429269</v>
      </c>
      <c r="AR8" s="98">
        <v>2.3913966866627434</v>
      </c>
      <c r="AS8" s="98">
        <v>2.4304429154098321</v>
      </c>
      <c r="AT8" s="98">
        <v>2.463619176169344</v>
      </c>
      <c r="AU8" s="98">
        <v>2.4901063213466825</v>
      </c>
      <c r="AV8" s="98">
        <v>2.5315605931589564</v>
      </c>
      <c r="AW8" s="98">
        <v>2.5768974321268598</v>
      </c>
      <c r="AX8" s="98">
        <v>2.6097331505939572</v>
      </c>
      <c r="AY8" s="98">
        <v>2.6354485670671326</v>
      </c>
      <c r="AZ8" s="98">
        <v>2.6590030342249142</v>
      </c>
      <c r="BA8" s="98">
        <v>2.670506243449748</v>
      </c>
      <c r="BB8" s="98">
        <v>2.6827547736259842</v>
      </c>
      <c r="BC8" s="98">
        <v>2.7281503488333279</v>
      </c>
      <c r="BD8" s="98">
        <v>2.7505337037773812</v>
      </c>
      <c r="BE8" s="98">
        <v>2.771903869274762</v>
      </c>
      <c r="BF8" s="98">
        <v>2.7902757725879375</v>
      </c>
      <c r="BG8" s="98">
        <v>2.7842757851189379</v>
      </c>
      <c r="BH8" s="98">
        <v>2.8557097897281518</v>
      </c>
      <c r="BI8" s="98">
        <v>2.8673572337376378</v>
      </c>
      <c r="BJ8" s="98">
        <v>2.8914660610016534</v>
      </c>
      <c r="BK8" s="98">
        <v>2.9342101422381979</v>
      </c>
      <c r="BL8" s="98">
        <v>2.941251467490404</v>
      </c>
      <c r="BM8" s="98">
        <v>2.9514953835551663</v>
      </c>
      <c r="BN8" s="98">
        <v>2.9500635327641982</v>
      </c>
      <c r="BO8" s="98">
        <v>2.9827869653879802</v>
      </c>
      <c r="BP8" s="98">
        <v>2.9742988875127621</v>
      </c>
      <c r="BQ8" s="98">
        <v>2.9855670572977364</v>
      </c>
    </row>
    <row r="9" spans="2:189" x14ac:dyDescent="0.25">
      <c r="B9" s="19" t="s">
        <v>461</v>
      </c>
      <c r="C9" s="46">
        <v>6.7662043225453665</v>
      </c>
      <c r="D9" s="46">
        <v>6.7699210149084994</v>
      </c>
      <c r="E9" s="46">
        <v>6.7840880764905656</v>
      </c>
      <c r="F9" s="46">
        <v>6.7802862872522658</v>
      </c>
      <c r="G9" s="46">
        <v>6.7827013766426649</v>
      </c>
      <c r="H9" s="46">
        <v>6.7928297938962059</v>
      </c>
      <c r="I9" s="46">
        <v>6.8159015199610025</v>
      </c>
      <c r="J9" s="46">
        <v>6.8213934679434969</v>
      </c>
      <c r="K9" s="98">
        <v>6.8311685026622992</v>
      </c>
      <c r="L9" s="98">
        <v>6.8362331743764466</v>
      </c>
      <c r="M9" s="98">
        <v>6.8543262232944446</v>
      </c>
      <c r="N9" s="98">
        <v>6.8504723635647702</v>
      </c>
      <c r="O9" s="98">
        <v>6.8576886878590804</v>
      </c>
      <c r="P9" s="98">
        <v>6.8503247308152453</v>
      </c>
      <c r="Q9" s="98">
        <v>6.8558177164220577</v>
      </c>
      <c r="R9" s="98">
        <v>6.8461033269419431</v>
      </c>
      <c r="S9" s="98">
        <v>6.8528694601678746</v>
      </c>
      <c r="T9" s="98">
        <v>6.831828431324281</v>
      </c>
      <c r="U9" s="98">
        <v>6.8131016743344794</v>
      </c>
      <c r="V9" s="98">
        <v>6.7887482790964544</v>
      </c>
      <c r="W9" s="98">
        <v>6.797542381986017</v>
      </c>
      <c r="X9" s="98">
        <v>6.7321528350546629</v>
      </c>
      <c r="Y9" s="98">
        <v>6.6570195055356276</v>
      </c>
      <c r="Z9" s="98">
        <v>6.570595289737752</v>
      </c>
      <c r="AA9" s="98">
        <v>6.5006536824391352</v>
      </c>
      <c r="AB9" s="98">
        <v>6.4256004575715897</v>
      </c>
      <c r="AC9" s="98">
        <v>6.3637258456798795</v>
      </c>
      <c r="AD9" s="98">
        <v>6.2862008269043868</v>
      </c>
      <c r="AE9" s="98">
        <v>6.2262215539071279</v>
      </c>
      <c r="AF9" s="98">
        <v>6.1565314174445565</v>
      </c>
      <c r="AG9" s="98">
        <v>6.0942120975294767</v>
      </c>
      <c r="AH9" s="98">
        <v>6.0174249790248711</v>
      </c>
      <c r="AI9" s="98">
        <v>5.9667350089969888</v>
      </c>
      <c r="AJ9" s="98">
        <v>5.9025178766554429</v>
      </c>
      <c r="AK9" s="98">
        <v>5.8587072890020258</v>
      </c>
      <c r="AL9" s="98">
        <v>5.8001842405622233</v>
      </c>
      <c r="AM9" s="98">
        <v>5.7661884179607856</v>
      </c>
      <c r="AN9" s="98">
        <v>5.7170823006552363</v>
      </c>
      <c r="AO9" s="98">
        <v>5.6874488677585173</v>
      </c>
      <c r="AP9" s="98">
        <v>5.6458957859572578</v>
      </c>
      <c r="AQ9" s="98">
        <v>5.6266961851793713</v>
      </c>
      <c r="AR9" s="98">
        <v>5.5941208567486349</v>
      </c>
      <c r="AS9" s="98">
        <v>5.5802096197219804</v>
      </c>
      <c r="AT9" s="98">
        <v>5.5599674013783416</v>
      </c>
      <c r="AU9" s="98">
        <v>5.5663264057183426</v>
      </c>
      <c r="AV9" s="98">
        <v>5.6387661845798345</v>
      </c>
      <c r="AW9" s="98">
        <v>5.6844341021468301</v>
      </c>
      <c r="AX9" s="98">
        <v>5.6902046702715374</v>
      </c>
      <c r="AY9" s="98">
        <v>5.6971594637162353</v>
      </c>
      <c r="AZ9" s="98">
        <v>5.7948898456151428</v>
      </c>
      <c r="BA9" s="98">
        <v>5.8447950384839142</v>
      </c>
      <c r="BB9" s="98">
        <v>5.8420977638817018</v>
      </c>
      <c r="BC9" s="98">
        <v>5.8617351537203319</v>
      </c>
      <c r="BD9" s="98">
        <v>5.9488044901877277</v>
      </c>
      <c r="BE9" s="98">
        <v>5.9921780612785218</v>
      </c>
      <c r="BF9" s="98">
        <v>5.9610714978083337</v>
      </c>
      <c r="BG9" s="98">
        <v>5.9612065230189257</v>
      </c>
      <c r="BH9" s="98">
        <v>6.0333415001151414</v>
      </c>
      <c r="BI9" s="98">
        <v>6.0668706125472545</v>
      </c>
      <c r="BJ9" s="98">
        <v>6.0737379413546382</v>
      </c>
      <c r="BK9" s="98">
        <v>6.1414240082732512</v>
      </c>
      <c r="BL9" s="98">
        <v>6.181829346477608</v>
      </c>
      <c r="BM9" s="98">
        <v>6.2223175315598684</v>
      </c>
      <c r="BN9" s="98">
        <v>6.2472803643669543</v>
      </c>
      <c r="BO9" s="98">
        <v>6.3159499950335292</v>
      </c>
      <c r="BP9" s="98">
        <v>6.3491076844342436</v>
      </c>
      <c r="BQ9" s="98">
        <v>6.3849948361286604</v>
      </c>
    </row>
    <row r="10" spans="2:189" x14ac:dyDescent="0.25">
      <c r="B10" s="19" t="s">
        <v>462</v>
      </c>
      <c r="C10" s="46">
        <v>4.0044479437293896</v>
      </c>
      <c r="D10" s="46">
        <v>3.9924394100686387</v>
      </c>
      <c r="E10" s="46">
        <v>3.9675476797132396</v>
      </c>
      <c r="F10" s="46">
        <v>3.9208722909616056</v>
      </c>
      <c r="G10" s="46">
        <v>3.8928423463356143</v>
      </c>
      <c r="H10" s="46">
        <v>3.8439203512809597</v>
      </c>
      <c r="I10" s="46">
        <v>3.8052890491193496</v>
      </c>
      <c r="J10" s="46">
        <v>3.7611558875565168</v>
      </c>
      <c r="K10" s="98">
        <v>3.711535786105455</v>
      </c>
      <c r="L10" s="98">
        <v>3.6542467015016804</v>
      </c>
      <c r="M10" s="98">
        <v>3.6170061302947198</v>
      </c>
      <c r="N10" s="98">
        <v>3.562393922874294</v>
      </c>
      <c r="O10" s="98">
        <v>3.4978999564539466</v>
      </c>
      <c r="P10" s="98">
        <v>3.422491881729619</v>
      </c>
      <c r="Q10" s="98">
        <v>3.3531143320330852</v>
      </c>
      <c r="R10" s="98">
        <v>3.2715804962465218</v>
      </c>
      <c r="S10" s="98">
        <v>3.2055177502687644</v>
      </c>
      <c r="T10" s="98">
        <v>3.1350163666005999</v>
      </c>
      <c r="U10" s="98">
        <v>3.0743744840779046</v>
      </c>
      <c r="V10" s="98">
        <v>3.0143058237204139</v>
      </c>
      <c r="W10" s="98">
        <v>2.9733623051615492</v>
      </c>
      <c r="X10" s="98">
        <v>2.942378227194129</v>
      </c>
      <c r="Y10" s="98">
        <v>2.9084418193461685</v>
      </c>
      <c r="Z10" s="98">
        <v>2.8513041131037595</v>
      </c>
      <c r="AA10" s="98">
        <v>2.7875578373564007</v>
      </c>
      <c r="AB10" s="98">
        <v>2.7061490388052669</v>
      </c>
      <c r="AC10" s="98">
        <v>2.6327146809976623</v>
      </c>
      <c r="AD10" s="98">
        <v>2.5662771608404786</v>
      </c>
      <c r="AE10" s="98">
        <v>2.5004891246625038</v>
      </c>
      <c r="AF10" s="98">
        <v>2.4282678995693385</v>
      </c>
      <c r="AG10" s="98">
        <v>2.358216087974935</v>
      </c>
      <c r="AH10" s="98">
        <v>2.2823662000620435</v>
      </c>
      <c r="AI10" s="98">
        <v>2.2035961312394754</v>
      </c>
      <c r="AJ10" s="98">
        <v>2.1121653262581415</v>
      </c>
      <c r="AK10" s="98">
        <v>2.0314306963809132</v>
      </c>
      <c r="AL10" s="98">
        <v>1.9738956670912644</v>
      </c>
      <c r="AM10" s="98">
        <v>1.9068697968312094</v>
      </c>
      <c r="AN10" s="98">
        <v>1.8071522224004204</v>
      </c>
      <c r="AO10" s="98">
        <v>1.7258440816704559</v>
      </c>
      <c r="AP10" s="98">
        <v>1.6779957134524566</v>
      </c>
      <c r="AQ10" s="98">
        <v>1.5941151359435812</v>
      </c>
      <c r="AR10" s="98">
        <v>1.4547296848049052</v>
      </c>
      <c r="AS10" s="98">
        <v>1.3406117042626637</v>
      </c>
      <c r="AT10" s="98">
        <v>1.3062200812662916</v>
      </c>
      <c r="AU10" s="98">
        <v>1.315458073921759</v>
      </c>
      <c r="AV10" s="98">
        <v>1.334882157206529</v>
      </c>
      <c r="AW10" s="98">
        <v>1.3217325879413171</v>
      </c>
      <c r="AX10" s="98">
        <v>1.292170312230408</v>
      </c>
      <c r="AY10" s="98">
        <v>1.3176973373087997</v>
      </c>
      <c r="AZ10" s="98">
        <v>1.4317833038391652</v>
      </c>
      <c r="BA10" s="98">
        <v>1.5258378117002753</v>
      </c>
      <c r="BB10" s="98">
        <v>1.5819205691692619</v>
      </c>
      <c r="BC10" s="98">
        <v>1.6745869079013251</v>
      </c>
      <c r="BD10" s="98">
        <v>1.7840592461258913</v>
      </c>
      <c r="BE10" s="98">
        <v>1.8400842748407642</v>
      </c>
      <c r="BF10" s="98">
        <v>1.818166829371811</v>
      </c>
      <c r="BG10" s="98">
        <v>1.9196288756139595</v>
      </c>
      <c r="BH10" s="98">
        <v>2.0068201390736347</v>
      </c>
      <c r="BI10" s="98">
        <v>2.0360111202263846</v>
      </c>
      <c r="BJ10" s="98">
        <v>2.0122917439531331</v>
      </c>
      <c r="BK10" s="98">
        <v>1.9885877927850915</v>
      </c>
      <c r="BL10" s="98">
        <v>1.8956385352572376</v>
      </c>
      <c r="BM10" s="98">
        <v>1.868985459571592</v>
      </c>
      <c r="BN10" s="98">
        <v>1.8578500782450686</v>
      </c>
      <c r="BO10" s="98">
        <v>1.8388908094880074</v>
      </c>
      <c r="BP10" s="98">
        <v>1.7809016031274167</v>
      </c>
      <c r="BQ10" s="98">
        <v>1.7478694498741918</v>
      </c>
    </row>
    <row r="11" spans="2:189" x14ac:dyDescent="0.25">
      <c r="B11" s="19" t="s">
        <v>107</v>
      </c>
      <c r="C11" s="46">
        <v>2.1881477939119405</v>
      </c>
      <c r="D11" s="46">
        <v>2.1767300589581593</v>
      </c>
      <c r="E11" s="46">
        <v>2.0954090546620603</v>
      </c>
      <c r="F11" s="46">
        <v>2.0580481314397483</v>
      </c>
      <c r="G11" s="46">
        <v>2.03559179782033</v>
      </c>
      <c r="H11" s="46">
        <v>2.011371321311783</v>
      </c>
      <c r="I11" s="46">
        <v>2.0403037052934652</v>
      </c>
      <c r="J11" s="46">
        <v>2.020528518071274</v>
      </c>
      <c r="K11" s="98">
        <v>1.9842243498130279</v>
      </c>
      <c r="L11" s="98">
        <v>1.9675588512035904</v>
      </c>
      <c r="M11" s="98">
        <v>1.9337144825152808</v>
      </c>
      <c r="N11" s="98">
        <v>1.9235506034406977</v>
      </c>
      <c r="O11" s="98">
        <v>1.950750818244392</v>
      </c>
      <c r="P11" s="98">
        <v>1.9099299265082894</v>
      </c>
      <c r="Q11" s="98">
        <v>1.879743801301599</v>
      </c>
      <c r="R11" s="98">
        <v>1.8624771071985902</v>
      </c>
      <c r="S11" s="98">
        <v>1.7975938158993299</v>
      </c>
      <c r="T11" s="98">
        <v>1.7773270183246845</v>
      </c>
      <c r="U11" s="98">
        <v>1.7682076479023632</v>
      </c>
      <c r="V11" s="98">
        <v>1.7205801079721954</v>
      </c>
      <c r="W11" s="98">
        <v>1.7221663172685184</v>
      </c>
      <c r="X11" s="98">
        <v>1.657448154127493</v>
      </c>
      <c r="Y11" s="98">
        <v>1.6271213719039703</v>
      </c>
      <c r="Z11" s="98">
        <v>1.6121483395335079</v>
      </c>
      <c r="AA11" s="98">
        <v>1.5952433132593848</v>
      </c>
      <c r="AB11" s="98">
        <v>1.6240707329416497</v>
      </c>
      <c r="AC11" s="98">
        <v>1.6606388655899913</v>
      </c>
      <c r="AD11" s="98">
        <v>1.6647104255306662</v>
      </c>
      <c r="AE11" s="98">
        <v>1.7214952121683034</v>
      </c>
      <c r="AF11" s="98">
        <v>1.7829587822127779</v>
      </c>
      <c r="AG11" s="98">
        <v>1.8173088638801393</v>
      </c>
      <c r="AH11" s="98">
        <v>1.8501160748778083</v>
      </c>
      <c r="AI11" s="98">
        <v>1.8631147895836964</v>
      </c>
      <c r="AJ11" s="98">
        <v>1.8735882201826422</v>
      </c>
      <c r="AK11" s="98">
        <v>1.8736262746993562</v>
      </c>
      <c r="AL11" s="98">
        <v>1.880092445833468</v>
      </c>
      <c r="AM11" s="98">
        <v>1.8877773712820118</v>
      </c>
      <c r="AN11" s="98">
        <v>1.8810586307639143</v>
      </c>
      <c r="AO11" s="98">
        <v>1.8990045889463947</v>
      </c>
      <c r="AP11" s="98">
        <v>1.902021534942286</v>
      </c>
      <c r="AQ11" s="98">
        <v>1.9448902855267385</v>
      </c>
      <c r="AR11" s="98">
        <v>1.9153153242260246</v>
      </c>
      <c r="AS11" s="98">
        <v>1.9421879759523448</v>
      </c>
      <c r="AT11" s="98">
        <v>1.9678142064968627</v>
      </c>
      <c r="AU11" s="98">
        <v>1.9755806331410355</v>
      </c>
      <c r="AV11" s="98">
        <v>2.0092402165490597</v>
      </c>
      <c r="AW11" s="98">
        <v>2.0485686304196378</v>
      </c>
      <c r="AX11" s="98">
        <v>2.0728277182210908</v>
      </c>
      <c r="AY11" s="98">
        <v>2.3670911146171143</v>
      </c>
      <c r="AZ11" s="98">
        <v>2.2905999399515626</v>
      </c>
      <c r="BA11" s="98">
        <v>2.4053390696725607</v>
      </c>
      <c r="BB11" s="98">
        <v>2.6494361557910695</v>
      </c>
      <c r="BC11" s="98">
        <v>2.5465300263711321</v>
      </c>
      <c r="BD11" s="98">
        <v>2.5788673330565239</v>
      </c>
      <c r="BE11" s="98">
        <v>2.4928461618694757</v>
      </c>
      <c r="BF11" s="98">
        <v>2.6507686322210438</v>
      </c>
      <c r="BG11" s="98">
        <v>3.3792242937702803</v>
      </c>
      <c r="BH11" s="98">
        <v>2.4213544169496122</v>
      </c>
      <c r="BI11" s="98">
        <v>2.4819670766095823</v>
      </c>
      <c r="BJ11" s="98">
        <v>2.4870980516766665</v>
      </c>
      <c r="BK11" s="98">
        <v>2.5452287028426794</v>
      </c>
      <c r="BL11" s="98">
        <v>2.5750293498080814</v>
      </c>
      <c r="BM11" s="98">
        <v>2.5576850657352495</v>
      </c>
      <c r="BN11" s="98">
        <v>2.57174713414949</v>
      </c>
      <c r="BO11" s="98">
        <v>2.5811641873648319</v>
      </c>
      <c r="BP11" s="98">
        <v>2.6142440012866874</v>
      </c>
      <c r="BQ11" s="98">
        <v>2.6063306887268078</v>
      </c>
    </row>
    <row r="12" spans="2:189" x14ac:dyDescent="0.25">
      <c r="B12" s="13" t="s">
        <v>463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110">
        <v>0</v>
      </c>
      <c r="L12" s="110">
        <v>0</v>
      </c>
      <c r="M12" s="110">
        <v>0</v>
      </c>
      <c r="N12" s="110">
        <v>0</v>
      </c>
      <c r="O12" s="110">
        <v>0</v>
      </c>
      <c r="P12" s="110">
        <v>0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7.8748174026714763E-4</v>
      </c>
      <c r="X12" s="110">
        <v>7.9301048432974721E-3</v>
      </c>
      <c r="Y12" s="110">
        <v>2.3156563127098299E-2</v>
      </c>
      <c r="Z12" s="110">
        <v>4.2537931994305077E-2</v>
      </c>
      <c r="AA12" s="110">
        <v>6.9058273565609701E-2</v>
      </c>
      <c r="AB12" s="110">
        <v>0.10230874586972948</v>
      </c>
      <c r="AC12" s="110">
        <v>0.14599084626737638</v>
      </c>
      <c r="AD12" s="110">
        <v>0.19522345454387902</v>
      </c>
      <c r="AE12" s="110">
        <v>0.23807793572622438</v>
      </c>
      <c r="AF12" s="110">
        <v>0.2759071851131803</v>
      </c>
      <c r="AG12" s="110">
        <v>0.31110529930153263</v>
      </c>
      <c r="AH12" s="110">
        <v>0.34390602031331186</v>
      </c>
      <c r="AI12" s="110">
        <v>0.37311693198809581</v>
      </c>
      <c r="AJ12" s="110">
        <v>0.38927780335027773</v>
      </c>
      <c r="AK12" s="110">
        <v>0.40987046298437879</v>
      </c>
      <c r="AL12" s="110">
        <v>0.4309706233141285</v>
      </c>
      <c r="AM12" s="110">
        <v>0.45592822572323594</v>
      </c>
      <c r="AN12" s="110">
        <v>0.47702976703223054</v>
      </c>
      <c r="AO12" s="110">
        <v>0.49880810882925636</v>
      </c>
      <c r="AP12" s="110">
        <v>0.51231413948011395</v>
      </c>
      <c r="AQ12" s="110">
        <v>0.52752338340650196</v>
      </c>
      <c r="AR12" s="110">
        <v>0.53784445700953432</v>
      </c>
      <c r="AS12" s="110">
        <v>0.54678505016159695</v>
      </c>
      <c r="AT12" s="110">
        <v>0.54536627808005844</v>
      </c>
      <c r="AU12" s="110">
        <v>0.54920456183583155</v>
      </c>
      <c r="AV12" s="110">
        <v>0.55197234512282201</v>
      </c>
      <c r="AW12" s="110">
        <v>0.55208552201859273</v>
      </c>
      <c r="AX12" s="110">
        <v>0.54916763516365696</v>
      </c>
      <c r="AY12" s="110">
        <v>0.54797842685245191</v>
      </c>
      <c r="AZ12" s="110">
        <v>0.55366923444710425</v>
      </c>
      <c r="BA12" s="110">
        <v>0.54393404792922972</v>
      </c>
      <c r="BB12" s="110">
        <v>0.53560284207540787</v>
      </c>
      <c r="BC12" s="110">
        <v>0.54002737256734656</v>
      </c>
      <c r="BD12" s="110">
        <v>0.53465169403386603</v>
      </c>
      <c r="BE12" s="110">
        <v>0.52450364620999301</v>
      </c>
      <c r="BF12" s="110">
        <v>0.51255444594576993</v>
      </c>
      <c r="BG12" s="110">
        <v>0.50244135133148937</v>
      </c>
      <c r="BH12" s="110">
        <v>0.48793016244885684</v>
      </c>
      <c r="BI12" s="110">
        <v>0.47253368497981268</v>
      </c>
      <c r="BJ12" s="110">
        <v>0.4508833745266938</v>
      </c>
      <c r="BK12" s="110">
        <v>0.43284447205901366</v>
      </c>
      <c r="BL12" s="110">
        <v>0.41539865781870566</v>
      </c>
      <c r="BM12" s="110">
        <v>0.40382994327330496</v>
      </c>
      <c r="BN12" s="110">
        <v>0.39074531184766043</v>
      </c>
      <c r="BO12" s="110">
        <v>0.38326110122859847</v>
      </c>
      <c r="BP12" s="110">
        <v>0.37510249728184719</v>
      </c>
      <c r="BQ12" s="110">
        <v>0.36677988855982374</v>
      </c>
    </row>
    <row r="13" spans="2:189" x14ac:dyDescent="0.25">
      <c r="B13" s="14" t="s">
        <v>181</v>
      </c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</row>
    <row r="14" spans="2:189" x14ac:dyDescent="0.25"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</row>
  </sheetData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F5B55C-241B-447C-9F5C-B0E6C0A648B6}">
  <dimension ref="B1:DS14"/>
  <sheetViews>
    <sheetView zoomScaleNormal="100" workbookViewId="0">
      <selection activeCell="B14" sqref="B14"/>
    </sheetView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3" width="31.140625" style="3" bestFit="1" customWidth="1"/>
    <col min="4" max="69" width="14.570312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23" s="1" customFormat="1" ht="37.5" customHeight="1" x14ac:dyDescent="0.2">
      <c r="B1" s="2" t="s">
        <v>474</v>
      </c>
    </row>
    <row r="2" spans="2:123" s="1" customFormat="1" ht="24" customHeight="1" thickBot="1" x14ac:dyDescent="0.25">
      <c r="B2" s="12" t="s">
        <v>475</v>
      </c>
    </row>
    <row r="3" spans="2:123" s="4" customFormat="1" x14ac:dyDescent="0.25"/>
    <row r="4" spans="2:123" x14ac:dyDescent="0.25">
      <c r="B4" s="40" t="s">
        <v>479</v>
      </c>
      <c r="C4" s="30" t="s">
        <v>480</v>
      </c>
    </row>
    <row r="5" spans="2:123" x14ac:dyDescent="0.25">
      <c r="B5" s="19" t="s">
        <v>458</v>
      </c>
      <c r="C5" s="46">
        <v>-4.6809999999999974</v>
      </c>
    </row>
    <row r="6" spans="2:123" x14ac:dyDescent="0.25">
      <c r="B6" s="19" t="s">
        <v>463</v>
      </c>
      <c r="C6" s="46">
        <v>-4.3220000000000027</v>
      </c>
    </row>
    <row r="7" spans="2:123" x14ac:dyDescent="0.25">
      <c r="B7" s="19" t="s">
        <v>462</v>
      </c>
      <c r="C7" s="46">
        <v>-1.3539999999999992</v>
      </c>
    </row>
    <row r="8" spans="2:123" x14ac:dyDescent="0.25">
      <c r="B8" s="19" t="s">
        <v>459</v>
      </c>
      <c r="C8" s="46">
        <v>1.7060000000000031</v>
      </c>
    </row>
    <row r="9" spans="2:123" x14ac:dyDescent="0.25">
      <c r="B9" s="19" t="s">
        <v>476</v>
      </c>
      <c r="C9" s="46">
        <v>1.8760000000000048</v>
      </c>
    </row>
    <row r="10" spans="2:123" x14ac:dyDescent="0.25">
      <c r="B10" s="19" t="s">
        <v>477</v>
      </c>
      <c r="C10" s="46">
        <v>2.3639999999999901</v>
      </c>
    </row>
    <row r="11" spans="2:123" x14ac:dyDescent="0.25">
      <c r="B11" s="19" t="s">
        <v>457</v>
      </c>
      <c r="C11" s="46">
        <v>4.4180000000000064</v>
      </c>
    </row>
    <row r="12" spans="2:123" x14ac:dyDescent="0.25">
      <c r="B12" s="19" t="s">
        <v>478</v>
      </c>
      <c r="C12" s="46">
        <v>7.4629999999999939</v>
      </c>
    </row>
    <row r="13" spans="2:123" x14ac:dyDescent="0.25">
      <c r="B13" s="13" t="s">
        <v>115</v>
      </c>
      <c r="C13" s="28">
        <v>7.4700000000000273</v>
      </c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</row>
    <row r="14" spans="2:123" x14ac:dyDescent="0.25">
      <c r="B14" s="14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9483F-AB67-4F08-84F3-A921EFBB194F}">
  <dimension ref="B1:FX19"/>
  <sheetViews>
    <sheetView zoomScaleNormal="100" workbookViewId="0">
      <selection activeCell="D25" sqref="D25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14" width="10.7109375" style="3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85" width="9.5703125" style="3" bestFit="1" customWidth="1"/>
    <col min="186" max="16384" width="9.140625" style="3"/>
  </cols>
  <sheetData>
    <row r="1" spans="2:180" s="1" customFormat="1" ht="37.5" customHeight="1" x14ac:dyDescent="0.2">
      <c r="B1" s="2" t="s">
        <v>119</v>
      </c>
    </row>
    <row r="2" spans="2:180" s="1" customFormat="1" ht="24" customHeight="1" thickBot="1" x14ac:dyDescent="0.25">
      <c r="B2" s="12" t="s">
        <v>120</v>
      </c>
    </row>
    <row r="3" spans="2:180" s="4" customFormat="1" x14ac:dyDescent="0.25"/>
    <row r="5" spans="2:180" x14ac:dyDescent="0.25">
      <c r="B5" s="53" t="s">
        <v>114</v>
      </c>
      <c r="C5" s="30" t="s">
        <v>126</v>
      </c>
      <c r="D5" s="30" t="s">
        <v>127</v>
      </c>
      <c r="E5" s="30" t="s">
        <v>128</v>
      </c>
      <c r="F5" s="30" t="s">
        <v>129</v>
      </c>
      <c r="G5" s="30" t="s">
        <v>130</v>
      </c>
      <c r="H5" s="30" t="s">
        <v>131</v>
      </c>
      <c r="I5" s="30" t="s">
        <v>132</v>
      </c>
      <c r="J5" s="30" t="s">
        <v>133</v>
      </c>
      <c r="K5" s="30" t="s">
        <v>134</v>
      </c>
      <c r="L5" s="30" t="s">
        <v>135</v>
      </c>
      <c r="M5" s="30" t="s">
        <v>136</v>
      </c>
      <c r="N5" s="30" t="s">
        <v>137</v>
      </c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</row>
    <row r="6" spans="2:180" x14ac:dyDescent="0.25">
      <c r="B6" s="31" t="s">
        <v>121</v>
      </c>
      <c r="C6" s="55">
        <v>0</v>
      </c>
      <c r="D6" s="55">
        <v>-0.06</v>
      </c>
      <c r="E6" s="55">
        <v>1.2E-2</v>
      </c>
      <c r="F6" s="55">
        <v>-0.05</v>
      </c>
      <c r="G6" s="55">
        <v>-0.02</v>
      </c>
      <c r="H6" s="55">
        <v>-7.3999999999999996E-2</v>
      </c>
      <c r="I6" s="55">
        <v>-7.6999999999999999E-2</v>
      </c>
      <c r="J6" s="55">
        <v>-0.109</v>
      </c>
      <c r="K6" s="55">
        <v>-0.19500000000000001</v>
      </c>
      <c r="L6" s="55">
        <v>-0.375</v>
      </c>
      <c r="M6" s="55">
        <v>-0.39500000000000002</v>
      </c>
      <c r="N6" s="55">
        <v>-0.55000000000000004</v>
      </c>
      <c r="O6" s="31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</row>
    <row r="7" spans="2:180" x14ac:dyDescent="0.25">
      <c r="B7" s="31" t="s">
        <v>122</v>
      </c>
      <c r="C7" s="55">
        <v>0</v>
      </c>
      <c r="D7" s="55">
        <v>9.8000000000000004E-2</v>
      </c>
      <c r="E7" s="55">
        <v>0.222</v>
      </c>
      <c r="F7" s="55">
        <v>0.23599999999999999</v>
      </c>
      <c r="G7" s="55">
        <v>0.33800000000000002</v>
      </c>
      <c r="H7" s="55">
        <v>0.247</v>
      </c>
      <c r="I7" s="55">
        <v>0.35299999999999998</v>
      </c>
      <c r="J7" s="55">
        <v>0.52300000000000002</v>
      </c>
      <c r="K7" s="55">
        <v>0.91900000000000004</v>
      </c>
      <c r="L7" s="55">
        <v>0.95</v>
      </c>
      <c r="M7" s="55">
        <v>1.0149999999999999</v>
      </c>
      <c r="N7" s="55">
        <v>1.1160000000000001</v>
      </c>
      <c r="O7" s="31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</row>
    <row r="8" spans="2:180" x14ac:dyDescent="0.25">
      <c r="B8" s="31" t="s">
        <v>123</v>
      </c>
      <c r="C8" s="55">
        <v>0</v>
      </c>
      <c r="D8" s="55">
        <v>-6.2E-2</v>
      </c>
      <c r="E8" s="55">
        <v>-3.4000000000000002E-2</v>
      </c>
      <c r="F8" s="55">
        <v>-6.2E-2</v>
      </c>
      <c r="G8" s="55">
        <v>-1.2999999999999999E-2</v>
      </c>
      <c r="H8" s="55">
        <v>2E-3</v>
      </c>
      <c r="I8" s="55">
        <v>0.1</v>
      </c>
      <c r="J8" s="55">
        <v>1.4999999999999999E-2</v>
      </c>
      <c r="K8" s="55">
        <v>0.161</v>
      </c>
      <c r="L8" s="55">
        <v>0.33500000000000002</v>
      </c>
      <c r="M8" s="55">
        <v>0.41099999999999998</v>
      </c>
      <c r="N8" s="55">
        <v>0.34399999999999997</v>
      </c>
      <c r="O8" s="31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BZ8" s="16"/>
      <c r="CA8" s="16"/>
      <c r="CB8" s="16"/>
      <c r="CC8" s="16"/>
      <c r="CD8" s="16"/>
      <c r="CE8" s="16"/>
      <c r="CF8" s="16"/>
      <c r="CG8" s="16"/>
      <c r="CH8" s="16"/>
      <c r="CI8" s="16"/>
      <c r="CJ8" s="16"/>
      <c r="CK8" s="16"/>
      <c r="CL8" s="16"/>
      <c r="CM8" s="16"/>
      <c r="CN8" s="16"/>
      <c r="CO8" s="16"/>
      <c r="CP8" s="16"/>
      <c r="CQ8" s="16"/>
      <c r="CR8" s="16"/>
      <c r="CS8" s="16"/>
      <c r="CT8" s="16"/>
      <c r="CU8" s="16"/>
      <c r="CV8" s="16"/>
      <c r="CW8" s="16"/>
      <c r="CX8" s="16"/>
      <c r="CY8" s="16"/>
      <c r="CZ8" s="16"/>
      <c r="DA8" s="16"/>
      <c r="DB8" s="16"/>
      <c r="DC8" s="16"/>
      <c r="DD8" s="16"/>
      <c r="DE8" s="16"/>
      <c r="DF8" s="16"/>
      <c r="DG8" s="16"/>
      <c r="DH8" s="16"/>
      <c r="DI8" s="16"/>
      <c r="DJ8" s="16"/>
      <c r="DK8" s="16"/>
      <c r="DL8" s="16"/>
      <c r="DM8" s="16"/>
      <c r="DN8" s="16"/>
      <c r="DO8" s="16"/>
      <c r="DP8" s="16"/>
      <c r="DQ8" s="16"/>
      <c r="DR8" s="16"/>
      <c r="DS8" s="16"/>
      <c r="DT8" s="16"/>
      <c r="DU8" s="16"/>
      <c r="DV8" s="16"/>
      <c r="DW8" s="16"/>
      <c r="DX8" s="16"/>
      <c r="DY8" s="16"/>
      <c r="DZ8" s="16"/>
      <c r="EA8" s="16"/>
      <c r="EB8" s="16"/>
      <c r="EC8" s="16"/>
      <c r="ED8" s="16"/>
      <c r="EE8" s="16"/>
      <c r="EF8" s="16"/>
      <c r="EG8" s="16"/>
      <c r="EH8" s="16"/>
      <c r="EI8" s="16"/>
      <c r="EJ8" s="16"/>
      <c r="EK8" s="16"/>
      <c r="EL8" s="16"/>
      <c r="EM8" s="16"/>
      <c r="EN8" s="16"/>
      <c r="EO8" s="16"/>
      <c r="EP8" s="16"/>
      <c r="EQ8" s="16"/>
      <c r="ER8" s="16"/>
      <c r="ES8" s="16"/>
      <c r="ET8" s="16"/>
      <c r="EU8" s="16"/>
      <c r="EV8" s="16"/>
      <c r="EW8" s="16"/>
      <c r="EX8" s="16"/>
      <c r="EY8" s="16"/>
      <c r="EZ8" s="16"/>
      <c r="FA8" s="16"/>
      <c r="FB8" s="16"/>
      <c r="FC8" s="16"/>
      <c r="FD8" s="16"/>
      <c r="FE8" s="16"/>
      <c r="FF8" s="16"/>
      <c r="FG8" s="16"/>
      <c r="FH8" s="16"/>
      <c r="FI8" s="16"/>
      <c r="FJ8" s="16"/>
      <c r="FK8" s="16"/>
      <c r="FL8" s="16"/>
      <c r="FM8" s="16"/>
      <c r="FN8" s="16"/>
      <c r="FO8" s="16"/>
      <c r="FP8" s="16"/>
      <c r="FQ8" s="16"/>
      <c r="FR8" s="16"/>
      <c r="FS8" s="16"/>
      <c r="FT8" s="16"/>
      <c r="FU8" s="16"/>
      <c r="FV8" s="16"/>
      <c r="FW8" s="16"/>
      <c r="FX8" s="16"/>
    </row>
    <row r="9" spans="2:180" x14ac:dyDescent="0.25">
      <c r="B9" s="31" t="s">
        <v>124</v>
      </c>
      <c r="C9" s="55">
        <v>0</v>
      </c>
      <c r="D9" s="55">
        <v>-3.6999999999999998E-2</v>
      </c>
      <c r="E9" s="55">
        <v>-3.5000000000000003E-2</v>
      </c>
      <c r="F9" s="55">
        <v>-3.1E-2</v>
      </c>
      <c r="G9" s="55">
        <v>-2.9000000000000001E-2</v>
      </c>
      <c r="H9" s="55">
        <v>0.06</v>
      </c>
      <c r="I9" s="55">
        <v>0.13300000000000001</v>
      </c>
      <c r="J9" s="55">
        <v>0.14199999999999999</v>
      </c>
      <c r="K9" s="55">
        <v>0.314</v>
      </c>
      <c r="L9" s="55">
        <v>0.23799999999999999</v>
      </c>
      <c r="M9" s="55">
        <v>0.13700000000000001</v>
      </c>
      <c r="N9" s="55">
        <v>0.24299999999999999</v>
      </c>
      <c r="O9" s="31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</row>
    <row r="10" spans="2:180" x14ac:dyDescent="0.25">
      <c r="B10" s="43" t="s">
        <v>125</v>
      </c>
      <c r="C10" s="54">
        <v>0</v>
      </c>
      <c r="D10" s="54">
        <v>-1.4E-2</v>
      </c>
      <c r="E10" s="54">
        <v>7.0000000000000001E-3</v>
      </c>
      <c r="F10" s="54">
        <v>-8.9999999999999993E-3</v>
      </c>
      <c r="G10" s="54">
        <v>-7.8E-2</v>
      </c>
      <c r="H10" s="54">
        <v>-6.8000000000000005E-2</v>
      </c>
      <c r="I10" s="54">
        <v>0.129</v>
      </c>
      <c r="J10" s="54">
        <v>0.221</v>
      </c>
      <c r="K10" s="54">
        <v>0.34100000000000003</v>
      </c>
      <c r="L10" s="54">
        <v>0.41899999999999998</v>
      </c>
      <c r="M10" s="54">
        <v>0.66500000000000004</v>
      </c>
      <c r="N10" s="54">
        <v>0.77400000000000002</v>
      </c>
      <c r="O10" s="31"/>
    </row>
    <row r="11" spans="2:180" x14ac:dyDescent="0.25">
      <c r="B11" s="14" t="s">
        <v>112</v>
      </c>
      <c r="C11" s="37"/>
      <c r="D11" s="38"/>
    </row>
    <row r="12" spans="2:180" x14ac:dyDescent="0.25">
      <c r="B12" s="35"/>
      <c r="C12" s="37"/>
      <c r="D12" s="38"/>
    </row>
    <row r="13" spans="2:180" x14ac:dyDescent="0.25">
      <c r="B13" s="31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</row>
    <row r="14" spans="2:180" x14ac:dyDescent="0.25">
      <c r="B14" s="35"/>
      <c r="C14" s="37"/>
      <c r="D14" s="38"/>
    </row>
    <row r="15" spans="2:180" x14ac:dyDescent="0.25">
      <c r="B15" s="36"/>
      <c r="C15" s="37"/>
      <c r="D15" s="38"/>
    </row>
    <row r="16" spans="2:180" x14ac:dyDescent="0.25">
      <c r="B16" s="35"/>
      <c r="C16" s="37"/>
      <c r="D16" s="38"/>
    </row>
    <row r="17" spans="2:4" x14ac:dyDescent="0.25">
      <c r="B17" s="35"/>
      <c r="C17" s="37"/>
      <c r="D17" s="38"/>
    </row>
    <row r="18" spans="2:4" x14ac:dyDescent="0.25">
      <c r="B18" s="35"/>
      <c r="C18" s="37"/>
      <c r="D18" s="38"/>
    </row>
    <row r="19" spans="2:4" x14ac:dyDescent="0.25">
      <c r="B19" s="35"/>
      <c r="C19" s="37"/>
      <c r="D19" s="38"/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56E1-AC3F-4DA3-8BD4-8E5C47C4DC1C}">
  <dimension ref="B1:DS6"/>
  <sheetViews>
    <sheetView zoomScaleNormal="100" workbookViewId="0">
      <selection activeCell="C16" sqref="C16"/>
    </sheetView>
  </sheetViews>
  <sheetFormatPr defaultColWidth="9.140625" defaultRowHeight="15" x14ac:dyDescent="0.25"/>
  <cols>
    <col min="1" max="1" width="22.140625" style="3" customWidth="1"/>
    <col min="2" max="2" width="36.28515625" style="3" customWidth="1"/>
    <col min="3" max="3" width="15.85546875" style="3" customWidth="1"/>
    <col min="4" max="69" width="14.570312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23" s="1" customFormat="1" ht="37.5" customHeight="1" x14ac:dyDescent="0.2">
      <c r="B1" s="2" t="s">
        <v>481</v>
      </c>
    </row>
    <row r="2" spans="2:123" s="1" customFormat="1" ht="24" customHeight="1" thickBot="1" x14ac:dyDescent="0.25">
      <c r="B2" s="12" t="s">
        <v>482</v>
      </c>
    </row>
    <row r="3" spans="2:123" s="4" customFormat="1" x14ac:dyDescent="0.25"/>
    <row r="4" spans="2:123" x14ac:dyDescent="0.25">
      <c r="B4" s="40" t="s">
        <v>483</v>
      </c>
      <c r="C4" s="111" t="s">
        <v>484</v>
      </c>
      <c r="D4" s="111" t="s">
        <v>485</v>
      </c>
      <c r="E4" s="111" t="s">
        <v>486</v>
      </c>
      <c r="F4" s="111" t="s">
        <v>487</v>
      </c>
      <c r="G4" s="111" t="s">
        <v>488</v>
      </c>
      <c r="H4" s="111" t="s">
        <v>489</v>
      </c>
      <c r="I4" s="111" t="s">
        <v>490</v>
      </c>
      <c r="J4" s="111" t="s">
        <v>491</v>
      </c>
      <c r="K4" s="111" t="s">
        <v>492</v>
      </c>
      <c r="L4" s="111" t="s">
        <v>493</v>
      </c>
      <c r="M4" s="111" t="s">
        <v>494</v>
      </c>
      <c r="N4" s="111" t="s">
        <v>495</v>
      </c>
      <c r="O4" s="111" t="s">
        <v>496</v>
      </c>
      <c r="P4" s="111" t="s">
        <v>497</v>
      </c>
      <c r="Q4" s="111" t="s">
        <v>498</v>
      </c>
      <c r="R4" s="111" t="s">
        <v>355</v>
      </c>
      <c r="S4" s="111" t="s">
        <v>499</v>
      </c>
      <c r="T4" s="111" t="s">
        <v>500</v>
      </c>
      <c r="U4" s="111" t="s">
        <v>501</v>
      </c>
      <c r="V4" s="111" t="s">
        <v>502</v>
      </c>
    </row>
    <row r="5" spans="2:123" x14ac:dyDescent="0.25">
      <c r="B5" s="13" t="s">
        <v>503</v>
      </c>
      <c r="C5" s="28">
        <v>187.6661403470959</v>
      </c>
      <c r="D5" s="112">
        <v>185.62670255306597</v>
      </c>
      <c r="E5" s="112">
        <v>186.38021248508605</v>
      </c>
      <c r="F5" s="112">
        <v>187.93491002230238</v>
      </c>
      <c r="G5" s="112">
        <v>186.4844758372513</v>
      </c>
      <c r="H5" s="112">
        <v>187.96383333838719</v>
      </c>
      <c r="I5" s="112">
        <v>189.33020303158304</v>
      </c>
      <c r="J5" s="112">
        <v>187.8022447481826</v>
      </c>
      <c r="K5" s="112">
        <v>189.25593251766048</v>
      </c>
      <c r="L5" s="112">
        <v>186.90544030634697</v>
      </c>
      <c r="M5" s="112">
        <v>182.71883494170567</v>
      </c>
      <c r="N5" s="112">
        <v>181.38446416214828</v>
      </c>
      <c r="O5" s="112">
        <v>177.98658688794771</v>
      </c>
      <c r="P5" s="112">
        <v>174.32761249898456</v>
      </c>
      <c r="Q5" s="112">
        <v>172.9700442832258</v>
      </c>
      <c r="R5" s="112">
        <v>172.64818407985169</v>
      </c>
      <c r="S5" s="112">
        <v>175.57505943369597</v>
      </c>
      <c r="T5" s="112">
        <v>174.38613488886057</v>
      </c>
      <c r="U5" s="112">
        <v>170.6426749510799</v>
      </c>
      <c r="V5" s="112">
        <v>171.20911039216159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</row>
    <row r="6" spans="2:123" x14ac:dyDescent="0.25">
      <c r="B6" s="14" t="s">
        <v>222</v>
      </c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26711-C762-4668-A3E7-5E588A6DC667}">
  <dimension ref="B1:GE104"/>
  <sheetViews>
    <sheetView zoomScaleNormal="100" workbookViewId="0">
      <selection activeCell="C6" sqref="C6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34.5703125" style="3" customWidth="1"/>
    <col min="4" max="4" width="49" style="3" bestFit="1" customWidth="1"/>
    <col min="5" max="5" width="59.1406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69" width="8.710937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187" s="1" customFormat="1" ht="37.5" customHeight="1" x14ac:dyDescent="0.2">
      <c r="B1" s="2" t="s">
        <v>504</v>
      </c>
    </row>
    <row r="2" spans="2:187" s="1" customFormat="1" ht="24" customHeight="1" thickBot="1" x14ac:dyDescent="0.25">
      <c r="B2" s="12" t="s">
        <v>505</v>
      </c>
    </row>
    <row r="3" spans="2:187" s="4" customFormat="1" x14ac:dyDescent="0.25"/>
    <row r="5" spans="2:187" ht="43.5" x14ac:dyDescent="0.25">
      <c r="B5" s="40" t="s">
        <v>5</v>
      </c>
      <c r="C5" s="60" t="s">
        <v>511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</row>
    <row r="6" spans="2:187" x14ac:dyDescent="0.25">
      <c r="B6" s="19" t="s">
        <v>8</v>
      </c>
      <c r="C6" s="58" t="s">
        <v>506</v>
      </c>
      <c r="E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</row>
    <row r="7" spans="2:187" x14ac:dyDescent="0.25">
      <c r="B7" s="19" t="s">
        <v>9</v>
      </c>
      <c r="C7" s="58" t="s">
        <v>507</v>
      </c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6"/>
      <c r="DL7" s="16"/>
      <c r="DM7" s="16"/>
      <c r="DN7" s="16"/>
      <c r="DO7" s="16"/>
      <c r="DP7" s="16"/>
      <c r="DQ7" s="16"/>
      <c r="DR7" s="16"/>
      <c r="DS7" s="16"/>
      <c r="DT7" s="16"/>
      <c r="DU7" s="16"/>
      <c r="DV7" s="16"/>
      <c r="DW7" s="16"/>
      <c r="DX7" s="16"/>
      <c r="DY7" s="16"/>
      <c r="DZ7" s="16"/>
      <c r="EA7" s="16"/>
      <c r="EB7" s="16"/>
      <c r="EC7" s="16"/>
      <c r="ED7" s="16"/>
      <c r="EE7" s="16"/>
      <c r="EF7" s="16"/>
      <c r="EG7" s="16"/>
      <c r="EH7" s="16"/>
      <c r="EI7" s="16"/>
      <c r="EJ7" s="16"/>
      <c r="EK7" s="16"/>
      <c r="EL7" s="16"/>
      <c r="EM7" s="16"/>
      <c r="EN7" s="16"/>
      <c r="EO7" s="16"/>
      <c r="EP7" s="16"/>
      <c r="EQ7" s="16"/>
      <c r="ER7" s="16"/>
      <c r="ES7" s="16"/>
      <c r="ET7" s="16"/>
      <c r="EU7" s="16"/>
      <c r="EV7" s="16"/>
      <c r="EW7" s="16"/>
      <c r="EX7" s="16"/>
      <c r="EY7" s="16"/>
      <c r="EZ7" s="16"/>
      <c r="FA7" s="16"/>
      <c r="FB7" s="16"/>
      <c r="FC7" s="16"/>
      <c r="FD7" s="16"/>
      <c r="FE7" s="16"/>
      <c r="FF7" s="16"/>
      <c r="FG7" s="16"/>
      <c r="FH7" s="16"/>
      <c r="FI7" s="16"/>
      <c r="FJ7" s="16"/>
      <c r="FK7" s="16"/>
      <c r="FL7" s="16"/>
      <c r="FM7" s="16"/>
      <c r="FN7" s="16"/>
      <c r="FO7" s="16"/>
      <c r="FP7" s="16"/>
      <c r="FQ7" s="16"/>
      <c r="FR7" s="16"/>
      <c r="FS7" s="16"/>
      <c r="FT7" s="16"/>
      <c r="FU7" s="16"/>
      <c r="FV7" s="16"/>
      <c r="FW7" s="16"/>
      <c r="FX7" s="16"/>
      <c r="FY7" s="16"/>
      <c r="FZ7" s="16"/>
      <c r="GA7" s="16"/>
      <c r="GB7" s="16"/>
      <c r="GC7" s="16"/>
      <c r="GD7" s="16"/>
      <c r="GE7" s="16"/>
    </row>
    <row r="8" spans="2:187" x14ac:dyDescent="0.25">
      <c r="B8" s="19" t="s">
        <v>10</v>
      </c>
      <c r="C8" s="58" t="s">
        <v>508</v>
      </c>
    </row>
    <row r="9" spans="2:187" x14ac:dyDescent="0.25">
      <c r="B9" s="19" t="s">
        <v>11</v>
      </c>
      <c r="C9" s="58" t="s">
        <v>509</v>
      </c>
    </row>
    <row r="10" spans="2:187" x14ac:dyDescent="0.25">
      <c r="B10" s="19" t="s">
        <v>12</v>
      </c>
      <c r="C10" s="58" t="s">
        <v>509</v>
      </c>
    </row>
    <row r="11" spans="2:187" x14ac:dyDescent="0.25">
      <c r="B11" s="19" t="s">
        <v>13</v>
      </c>
      <c r="C11" s="58" t="s">
        <v>507</v>
      </c>
    </row>
    <row r="12" spans="2:187" x14ac:dyDescent="0.25">
      <c r="B12" s="19" t="s">
        <v>14</v>
      </c>
      <c r="C12" s="58" t="s">
        <v>506</v>
      </c>
    </row>
    <row r="13" spans="2:187" x14ac:dyDescent="0.25">
      <c r="B13" s="19" t="s">
        <v>15</v>
      </c>
      <c r="C13" s="58" t="s">
        <v>509</v>
      </c>
    </row>
    <row r="14" spans="2:187" x14ac:dyDescent="0.25">
      <c r="B14" s="19" t="s">
        <v>16</v>
      </c>
      <c r="C14" s="58" t="s">
        <v>507</v>
      </c>
    </row>
    <row r="15" spans="2:187" x14ac:dyDescent="0.25">
      <c r="B15" s="19" t="s">
        <v>17</v>
      </c>
      <c r="C15" s="58" t="s">
        <v>507</v>
      </c>
    </row>
    <row r="16" spans="2:187" x14ac:dyDescent="0.25">
      <c r="B16" s="19" t="s">
        <v>18</v>
      </c>
      <c r="C16" s="58" t="s">
        <v>509</v>
      </c>
    </row>
    <row r="17" spans="2:3" x14ac:dyDescent="0.25">
      <c r="B17" s="19" t="s">
        <v>19</v>
      </c>
      <c r="C17" s="58" t="s">
        <v>509</v>
      </c>
    </row>
    <row r="18" spans="2:3" x14ac:dyDescent="0.25">
      <c r="B18" s="19" t="s">
        <v>20</v>
      </c>
      <c r="C18" s="58" t="s">
        <v>509</v>
      </c>
    </row>
    <row r="19" spans="2:3" x14ac:dyDescent="0.25">
      <c r="B19" s="19" t="s">
        <v>21</v>
      </c>
      <c r="C19" s="58" t="s">
        <v>507</v>
      </c>
    </row>
    <row r="20" spans="2:3" x14ac:dyDescent="0.25">
      <c r="B20" s="19" t="s">
        <v>22</v>
      </c>
      <c r="C20" s="58" t="s">
        <v>507</v>
      </c>
    </row>
    <row r="21" spans="2:3" x14ac:dyDescent="0.25">
      <c r="B21" s="19" t="s">
        <v>23</v>
      </c>
      <c r="C21" s="58" t="s">
        <v>506</v>
      </c>
    </row>
    <row r="22" spans="2:3" x14ac:dyDescent="0.25">
      <c r="B22" s="19" t="s">
        <v>24</v>
      </c>
      <c r="C22" s="58" t="s">
        <v>507</v>
      </c>
    </row>
    <row r="23" spans="2:3" x14ac:dyDescent="0.25">
      <c r="B23" s="19" t="s">
        <v>25</v>
      </c>
      <c r="C23" s="58" t="s">
        <v>508</v>
      </c>
    </row>
    <row r="24" spans="2:3" x14ac:dyDescent="0.25">
      <c r="B24" s="19" t="s">
        <v>26</v>
      </c>
      <c r="C24" s="58" t="s">
        <v>506</v>
      </c>
    </row>
    <row r="25" spans="2:3" x14ac:dyDescent="0.25">
      <c r="B25" s="19" t="s">
        <v>27</v>
      </c>
      <c r="C25" s="58" t="s">
        <v>506</v>
      </c>
    </row>
    <row r="26" spans="2:3" x14ac:dyDescent="0.25">
      <c r="B26" s="19" t="s">
        <v>28</v>
      </c>
      <c r="C26" s="58" t="s">
        <v>508</v>
      </c>
    </row>
    <row r="27" spans="2:3" x14ac:dyDescent="0.25">
      <c r="B27" s="19" t="s">
        <v>29</v>
      </c>
      <c r="C27" s="58" t="s">
        <v>509</v>
      </c>
    </row>
    <row r="28" spans="2:3" x14ac:dyDescent="0.25">
      <c r="B28" s="19" t="s">
        <v>30</v>
      </c>
      <c r="C28" s="58" t="s">
        <v>507</v>
      </c>
    </row>
    <row r="29" spans="2:3" x14ac:dyDescent="0.25">
      <c r="B29" s="19" t="s">
        <v>31</v>
      </c>
      <c r="C29" s="58" t="s">
        <v>506</v>
      </c>
    </row>
    <row r="30" spans="2:3" x14ac:dyDescent="0.25">
      <c r="B30" s="19" t="s">
        <v>32</v>
      </c>
      <c r="C30" s="58" t="s">
        <v>510</v>
      </c>
    </row>
    <row r="31" spans="2:3" x14ac:dyDescent="0.25">
      <c r="B31" s="19" t="s">
        <v>33</v>
      </c>
      <c r="C31" s="58" t="s">
        <v>507</v>
      </c>
    </row>
    <row r="32" spans="2:3" x14ac:dyDescent="0.25">
      <c r="B32" s="19" t="s">
        <v>34</v>
      </c>
      <c r="C32" s="58" t="s">
        <v>509</v>
      </c>
    </row>
    <row r="33" spans="2:3" x14ac:dyDescent="0.25">
      <c r="B33" s="19" t="s">
        <v>35</v>
      </c>
      <c r="C33" s="58" t="s">
        <v>508</v>
      </c>
    </row>
    <row r="34" spans="2:3" x14ac:dyDescent="0.25">
      <c r="B34" s="19" t="s">
        <v>36</v>
      </c>
      <c r="C34" s="58" t="s">
        <v>506</v>
      </c>
    </row>
    <row r="35" spans="2:3" x14ac:dyDescent="0.25">
      <c r="B35" s="19" t="s">
        <v>37</v>
      </c>
      <c r="C35" s="58" t="s">
        <v>506</v>
      </c>
    </row>
    <row r="36" spans="2:3" x14ac:dyDescent="0.25">
      <c r="B36" s="19" t="s">
        <v>38</v>
      </c>
      <c r="C36" s="58" t="s">
        <v>509</v>
      </c>
    </row>
    <row r="37" spans="2:3" x14ac:dyDescent="0.25">
      <c r="B37" s="19" t="s">
        <v>39</v>
      </c>
      <c r="C37" s="58" t="s">
        <v>506</v>
      </c>
    </row>
    <row r="38" spans="2:3" x14ac:dyDescent="0.25">
      <c r="B38" s="19" t="s">
        <v>40</v>
      </c>
      <c r="C38" s="58" t="s">
        <v>506</v>
      </c>
    </row>
    <row r="39" spans="2:3" x14ac:dyDescent="0.25">
      <c r="B39" s="19" t="s">
        <v>41</v>
      </c>
      <c r="C39" s="58" t="s">
        <v>506</v>
      </c>
    </row>
    <row r="40" spans="2:3" x14ac:dyDescent="0.25">
      <c r="B40" s="19" t="s">
        <v>42</v>
      </c>
      <c r="C40" s="58" t="s">
        <v>510</v>
      </c>
    </row>
    <row r="41" spans="2:3" x14ac:dyDescent="0.25">
      <c r="B41" s="19" t="s">
        <v>43</v>
      </c>
      <c r="C41" s="58" t="s">
        <v>510</v>
      </c>
    </row>
    <row r="42" spans="2:3" x14ac:dyDescent="0.25">
      <c r="B42" s="19" t="s">
        <v>44</v>
      </c>
      <c r="C42" s="58" t="s">
        <v>509</v>
      </c>
    </row>
    <row r="43" spans="2:3" x14ac:dyDescent="0.25">
      <c r="B43" s="19" t="s">
        <v>45</v>
      </c>
      <c r="C43" s="58" t="s">
        <v>506</v>
      </c>
    </row>
    <row r="44" spans="2:3" x14ac:dyDescent="0.25">
      <c r="B44" s="19" t="s">
        <v>46</v>
      </c>
      <c r="C44" s="58" t="s">
        <v>506</v>
      </c>
    </row>
    <row r="45" spans="2:3" x14ac:dyDescent="0.25">
      <c r="B45" s="19" t="s">
        <v>47</v>
      </c>
      <c r="C45" s="58" t="s">
        <v>506</v>
      </c>
    </row>
    <row r="46" spans="2:3" x14ac:dyDescent="0.25">
      <c r="B46" s="19" t="s">
        <v>48</v>
      </c>
      <c r="C46" s="58" t="s">
        <v>507</v>
      </c>
    </row>
    <row r="47" spans="2:3" x14ac:dyDescent="0.25">
      <c r="B47" s="19" t="s">
        <v>49</v>
      </c>
      <c r="C47" s="58" t="s">
        <v>509</v>
      </c>
    </row>
    <row r="48" spans="2:3" x14ac:dyDescent="0.25">
      <c r="B48" s="19" t="s">
        <v>50</v>
      </c>
      <c r="C48" s="58" t="s">
        <v>506</v>
      </c>
    </row>
    <row r="49" spans="2:3" x14ac:dyDescent="0.25">
      <c r="B49" s="19" t="s">
        <v>51</v>
      </c>
      <c r="C49" s="58" t="s">
        <v>510</v>
      </c>
    </row>
    <row r="50" spans="2:3" x14ac:dyDescent="0.25">
      <c r="B50" s="19" t="s">
        <v>52</v>
      </c>
      <c r="C50" s="58" t="s">
        <v>509</v>
      </c>
    </row>
    <row r="51" spans="2:3" x14ac:dyDescent="0.25">
      <c r="B51" s="19" t="s">
        <v>53</v>
      </c>
      <c r="C51" s="58" t="s">
        <v>508</v>
      </c>
    </row>
    <row r="52" spans="2:3" x14ac:dyDescent="0.25">
      <c r="B52" s="19" t="s">
        <v>54</v>
      </c>
      <c r="C52" s="58" t="s">
        <v>508</v>
      </c>
    </row>
    <row r="53" spans="2:3" x14ac:dyDescent="0.25">
      <c r="B53" s="19" t="s">
        <v>55</v>
      </c>
      <c r="C53" s="58" t="s">
        <v>506</v>
      </c>
    </row>
    <row r="54" spans="2:3" x14ac:dyDescent="0.25">
      <c r="B54" s="19" t="s">
        <v>56</v>
      </c>
      <c r="C54" s="58" t="s">
        <v>506</v>
      </c>
    </row>
    <row r="55" spans="2:3" x14ac:dyDescent="0.25">
      <c r="B55" s="19" t="s">
        <v>57</v>
      </c>
      <c r="C55" s="58" t="s">
        <v>508</v>
      </c>
    </row>
    <row r="56" spans="2:3" x14ac:dyDescent="0.25">
      <c r="B56" s="19" t="s">
        <v>58</v>
      </c>
      <c r="C56" s="58" t="s">
        <v>506</v>
      </c>
    </row>
    <row r="57" spans="2:3" x14ac:dyDescent="0.25">
      <c r="B57" s="19" t="s">
        <v>59</v>
      </c>
      <c r="C57" s="58" t="s">
        <v>509</v>
      </c>
    </row>
    <row r="58" spans="2:3" x14ac:dyDescent="0.25">
      <c r="B58" s="19" t="s">
        <v>60</v>
      </c>
      <c r="C58" s="58" t="s">
        <v>508</v>
      </c>
    </row>
    <row r="59" spans="2:3" x14ac:dyDescent="0.25">
      <c r="B59" s="19" t="s">
        <v>61</v>
      </c>
      <c r="C59" s="58" t="s">
        <v>509</v>
      </c>
    </row>
    <row r="60" spans="2:3" x14ac:dyDescent="0.25">
      <c r="B60" s="19" t="s">
        <v>62</v>
      </c>
      <c r="C60" s="59" t="s">
        <v>508</v>
      </c>
    </row>
    <row r="61" spans="2:3" x14ac:dyDescent="0.25">
      <c r="B61" s="19" t="s">
        <v>63</v>
      </c>
      <c r="C61" s="58" t="s">
        <v>508</v>
      </c>
    </row>
    <row r="62" spans="2:3" x14ac:dyDescent="0.25">
      <c r="B62" s="19" t="s">
        <v>64</v>
      </c>
      <c r="C62" s="58" t="s">
        <v>510</v>
      </c>
    </row>
    <row r="63" spans="2:3" x14ac:dyDescent="0.25">
      <c r="B63" s="19" t="s">
        <v>65</v>
      </c>
      <c r="C63" s="58" t="s">
        <v>508</v>
      </c>
    </row>
    <row r="64" spans="2:3" x14ac:dyDescent="0.25">
      <c r="B64" s="19" t="s">
        <v>66</v>
      </c>
      <c r="C64" s="58" t="s">
        <v>509</v>
      </c>
    </row>
    <row r="65" spans="2:3" x14ac:dyDescent="0.25">
      <c r="B65" s="19" t="s">
        <v>67</v>
      </c>
      <c r="C65" s="58" t="s">
        <v>509</v>
      </c>
    </row>
    <row r="66" spans="2:3" x14ac:dyDescent="0.25">
      <c r="B66" s="19" t="s">
        <v>68</v>
      </c>
      <c r="C66" s="58" t="s">
        <v>508</v>
      </c>
    </row>
    <row r="67" spans="2:3" x14ac:dyDescent="0.25">
      <c r="B67" s="19" t="s">
        <v>69</v>
      </c>
      <c r="C67" s="58" t="s">
        <v>510</v>
      </c>
    </row>
    <row r="68" spans="2:3" x14ac:dyDescent="0.25">
      <c r="B68" s="19" t="s">
        <v>70</v>
      </c>
      <c r="C68" s="58" t="s">
        <v>510</v>
      </c>
    </row>
    <row r="69" spans="2:3" x14ac:dyDescent="0.25">
      <c r="B69" s="19" t="s">
        <v>71</v>
      </c>
      <c r="C69" s="58" t="s">
        <v>510</v>
      </c>
    </row>
    <row r="70" spans="2:3" x14ac:dyDescent="0.25">
      <c r="B70" s="19" t="s">
        <v>72</v>
      </c>
      <c r="C70" s="58" t="s">
        <v>509</v>
      </c>
    </row>
    <row r="71" spans="2:3" x14ac:dyDescent="0.25">
      <c r="B71" s="19" t="s">
        <v>73</v>
      </c>
      <c r="C71" s="58" t="s">
        <v>509</v>
      </c>
    </row>
    <row r="72" spans="2:3" x14ac:dyDescent="0.25">
      <c r="B72" s="19" t="s">
        <v>74</v>
      </c>
      <c r="C72" s="58" t="s">
        <v>510</v>
      </c>
    </row>
    <row r="73" spans="2:3" x14ac:dyDescent="0.25">
      <c r="B73" s="19" t="s">
        <v>75</v>
      </c>
      <c r="C73" s="58" t="s">
        <v>508</v>
      </c>
    </row>
    <row r="74" spans="2:3" x14ac:dyDescent="0.25">
      <c r="B74" s="19" t="s">
        <v>76</v>
      </c>
      <c r="C74" s="58" t="s">
        <v>510</v>
      </c>
    </row>
    <row r="75" spans="2:3" x14ac:dyDescent="0.25">
      <c r="B75" s="19" t="s">
        <v>77</v>
      </c>
      <c r="C75" s="58" t="s">
        <v>506</v>
      </c>
    </row>
    <row r="76" spans="2:3" x14ac:dyDescent="0.25">
      <c r="B76" s="19" t="s">
        <v>78</v>
      </c>
      <c r="C76" s="58" t="s">
        <v>507</v>
      </c>
    </row>
    <row r="77" spans="2:3" x14ac:dyDescent="0.25">
      <c r="B77" s="19" t="s">
        <v>79</v>
      </c>
      <c r="C77" s="58" t="s">
        <v>507</v>
      </c>
    </row>
    <row r="78" spans="2:3" x14ac:dyDescent="0.25">
      <c r="B78" s="19" t="s">
        <v>80</v>
      </c>
      <c r="C78" s="58" t="s">
        <v>508</v>
      </c>
    </row>
    <row r="79" spans="2:3" x14ac:dyDescent="0.25">
      <c r="B79" s="19" t="s">
        <v>81</v>
      </c>
      <c r="C79" s="58" t="s">
        <v>510</v>
      </c>
    </row>
    <row r="80" spans="2:3" x14ac:dyDescent="0.25">
      <c r="B80" s="19" t="s">
        <v>82</v>
      </c>
      <c r="C80" s="58" t="s">
        <v>506</v>
      </c>
    </row>
    <row r="81" spans="2:3" x14ac:dyDescent="0.25">
      <c r="B81" s="19" t="s">
        <v>83</v>
      </c>
      <c r="C81" s="58" t="s">
        <v>509</v>
      </c>
    </row>
    <row r="82" spans="2:3" x14ac:dyDescent="0.25">
      <c r="B82" s="19" t="s">
        <v>84</v>
      </c>
      <c r="C82" s="58" t="s">
        <v>506</v>
      </c>
    </row>
    <row r="83" spans="2:3" x14ac:dyDescent="0.25">
      <c r="B83" s="19" t="s">
        <v>85</v>
      </c>
      <c r="C83" s="58" t="s">
        <v>506</v>
      </c>
    </row>
    <row r="84" spans="2:3" x14ac:dyDescent="0.25">
      <c r="B84" s="19" t="s">
        <v>86</v>
      </c>
      <c r="C84" s="58" t="s">
        <v>508</v>
      </c>
    </row>
    <row r="85" spans="2:3" x14ac:dyDescent="0.25">
      <c r="B85" s="19" t="s">
        <v>87</v>
      </c>
      <c r="C85" s="58" t="s">
        <v>509</v>
      </c>
    </row>
    <row r="86" spans="2:3" x14ac:dyDescent="0.25">
      <c r="B86" s="19" t="s">
        <v>88</v>
      </c>
      <c r="C86" s="58" t="s">
        <v>508</v>
      </c>
    </row>
    <row r="87" spans="2:3" x14ac:dyDescent="0.25">
      <c r="B87" s="19" t="s">
        <v>89</v>
      </c>
      <c r="C87" s="58" t="s">
        <v>509</v>
      </c>
    </row>
    <row r="88" spans="2:3" x14ac:dyDescent="0.25">
      <c r="B88" s="19" t="s">
        <v>90</v>
      </c>
      <c r="C88" s="58" t="s">
        <v>506</v>
      </c>
    </row>
    <row r="89" spans="2:3" x14ac:dyDescent="0.25">
      <c r="B89" s="19" t="s">
        <v>91</v>
      </c>
      <c r="C89" s="58" t="s">
        <v>506</v>
      </c>
    </row>
    <row r="90" spans="2:3" x14ac:dyDescent="0.25">
      <c r="B90" s="19" t="s">
        <v>92</v>
      </c>
      <c r="C90" s="58" t="s">
        <v>506</v>
      </c>
    </row>
    <row r="91" spans="2:3" x14ac:dyDescent="0.25">
      <c r="B91" s="19" t="s">
        <v>93</v>
      </c>
      <c r="C91" s="58" t="s">
        <v>508</v>
      </c>
    </row>
    <row r="92" spans="2:3" x14ac:dyDescent="0.25">
      <c r="B92" s="19" t="s">
        <v>94</v>
      </c>
      <c r="C92" s="58" t="s">
        <v>507</v>
      </c>
    </row>
    <row r="93" spans="2:3" x14ac:dyDescent="0.25">
      <c r="B93" s="19" t="s">
        <v>95</v>
      </c>
      <c r="C93" s="58" t="s">
        <v>506</v>
      </c>
    </row>
    <row r="94" spans="2:3" x14ac:dyDescent="0.25">
      <c r="B94" s="19" t="s">
        <v>96</v>
      </c>
      <c r="C94" s="58" t="s">
        <v>508</v>
      </c>
    </row>
    <row r="95" spans="2:3" x14ac:dyDescent="0.25">
      <c r="B95" s="19" t="s">
        <v>97</v>
      </c>
      <c r="C95" s="58" t="s">
        <v>509</v>
      </c>
    </row>
    <row r="96" spans="2:3" x14ac:dyDescent="0.25">
      <c r="B96" s="19" t="s">
        <v>98</v>
      </c>
      <c r="C96" s="58" t="s">
        <v>509</v>
      </c>
    </row>
    <row r="97" spans="2:3" x14ac:dyDescent="0.25">
      <c r="B97" s="19" t="s">
        <v>99</v>
      </c>
      <c r="C97" s="58" t="s">
        <v>510</v>
      </c>
    </row>
    <row r="98" spans="2:3" x14ac:dyDescent="0.25">
      <c r="B98" s="19" t="s">
        <v>100</v>
      </c>
      <c r="C98" s="58" t="s">
        <v>508</v>
      </c>
    </row>
    <row r="99" spans="2:3" x14ac:dyDescent="0.25">
      <c r="B99" s="19" t="s">
        <v>101</v>
      </c>
      <c r="C99" s="58" t="s">
        <v>509</v>
      </c>
    </row>
    <row r="100" spans="2:3" x14ac:dyDescent="0.25">
      <c r="B100" s="19" t="s">
        <v>102</v>
      </c>
      <c r="C100" s="58" t="s">
        <v>508</v>
      </c>
    </row>
    <row r="101" spans="2:3" x14ac:dyDescent="0.25">
      <c r="B101" s="19" t="s">
        <v>103</v>
      </c>
      <c r="C101" s="58" t="s">
        <v>506</v>
      </c>
    </row>
    <row r="102" spans="2:3" x14ac:dyDescent="0.25">
      <c r="B102" s="19" t="s">
        <v>104</v>
      </c>
      <c r="C102" s="58" t="s">
        <v>508</v>
      </c>
    </row>
    <row r="103" spans="2:3" x14ac:dyDescent="0.25">
      <c r="B103" s="13" t="s">
        <v>105</v>
      </c>
      <c r="C103" s="89" t="s">
        <v>509</v>
      </c>
    </row>
    <row r="104" spans="2:3" x14ac:dyDescent="0.25">
      <c r="B104" s="14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9D63-BD56-42A2-AE51-F685C2AD053D}">
  <dimension ref="B1:H13"/>
  <sheetViews>
    <sheetView zoomScaleNormal="100" workbookViewId="0">
      <selection activeCell="H33" sqref="H33"/>
    </sheetView>
  </sheetViews>
  <sheetFormatPr defaultColWidth="9.140625" defaultRowHeight="15" x14ac:dyDescent="0.25"/>
  <cols>
    <col min="1" max="1" width="22.140625" style="3" customWidth="1"/>
    <col min="2" max="2" width="45.42578125" style="3" customWidth="1"/>
    <col min="3" max="8" width="13.42578125" style="3" customWidth="1"/>
    <col min="9" max="69" width="14.5703125" style="3" bestFit="1" customWidth="1"/>
    <col min="70" max="70" width="9.7109375" style="3" bestFit="1" customWidth="1"/>
    <col min="71" max="71" width="9.85546875" style="3" bestFit="1" customWidth="1"/>
    <col min="72" max="72" width="9.42578125" style="3" bestFit="1" customWidth="1"/>
    <col min="73" max="73" width="9.7109375" style="3" bestFit="1" customWidth="1"/>
    <col min="74" max="74" width="10" style="3" bestFit="1" customWidth="1"/>
    <col min="75" max="75" width="9.42578125" style="3" bestFit="1" customWidth="1"/>
    <col min="76" max="76" width="9.7109375" style="3" bestFit="1" customWidth="1"/>
    <col min="77" max="77" width="9.5703125" style="3" bestFit="1" customWidth="1"/>
    <col min="78" max="79" width="9.28515625" style="3" bestFit="1" customWidth="1"/>
    <col min="80" max="80" width="9.42578125" style="3" bestFit="1" customWidth="1"/>
    <col min="81" max="81" width="8.7109375" style="3" bestFit="1" customWidth="1"/>
    <col min="82" max="82" width="9.7109375" style="3" bestFit="1" customWidth="1"/>
    <col min="83" max="83" width="9.85546875" style="3" bestFit="1" customWidth="1"/>
    <col min="84" max="84" width="9.42578125" style="3" bestFit="1" customWidth="1"/>
    <col min="85" max="85" width="9.7109375" style="3" bestFit="1" customWidth="1"/>
    <col min="86" max="86" width="10" style="3" bestFit="1" customWidth="1"/>
    <col min="87" max="87" width="9.42578125" style="3" bestFit="1" customWidth="1"/>
    <col min="88" max="88" width="9.7109375" style="3" bestFit="1" customWidth="1"/>
    <col min="89" max="89" width="9.5703125" style="3" bestFit="1" customWidth="1"/>
    <col min="90" max="91" width="9.28515625" style="3" bestFit="1" customWidth="1"/>
    <col min="92" max="92" width="9.42578125" style="3" bestFit="1" customWidth="1"/>
    <col min="93" max="93" width="8.7109375" style="3" bestFit="1" customWidth="1"/>
    <col min="94" max="94" width="9.7109375" style="3" bestFit="1" customWidth="1"/>
    <col min="95" max="95" width="9.85546875" style="3" bestFit="1" customWidth="1"/>
    <col min="96" max="96" width="9.42578125" style="3" bestFit="1" customWidth="1"/>
    <col min="97" max="97" width="9.7109375" style="3" bestFit="1" customWidth="1"/>
    <col min="98" max="98" width="10" style="3" bestFit="1" customWidth="1"/>
    <col min="99" max="99" width="9.42578125" style="3" bestFit="1" customWidth="1"/>
    <col min="100" max="100" width="9.7109375" style="3" bestFit="1" customWidth="1"/>
    <col min="101" max="101" width="9.5703125" style="3" bestFit="1" customWidth="1"/>
    <col min="102" max="103" width="9.28515625" style="3" bestFit="1" customWidth="1"/>
    <col min="104" max="104" width="9.42578125" style="3" bestFit="1" customWidth="1"/>
    <col min="105" max="105" width="8.7109375" style="3" bestFit="1" customWidth="1"/>
    <col min="106" max="106" width="9.7109375" style="3" bestFit="1" customWidth="1"/>
    <col min="107" max="107" width="9.85546875" style="3" bestFit="1" customWidth="1"/>
    <col min="108" max="108" width="9.42578125" style="3" bestFit="1" customWidth="1"/>
    <col min="109" max="109" width="9.7109375" style="3" bestFit="1" customWidth="1"/>
    <col min="110" max="110" width="10" style="3" bestFit="1" customWidth="1"/>
    <col min="111" max="111" width="9.42578125" style="3" bestFit="1" customWidth="1"/>
    <col min="112" max="112" width="9.7109375" style="3" bestFit="1" customWidth="1"/>
    <col min="113" max="113" width="9.5703125" style="3" bestFit="1" customWidth="1"/>
    <col min="114" max="115" width="9.28515625" style="3" bestFit="1" customWidth="1"/>
    <col min="116" max="116" width="9.42578125" style="3" bestFit="1" customWidth="1"/>
    <col min="117" max="117" width="8.7109375" style="3" bestFit="1" customWidth="1"/>
    <col min="118" max="118" width="9.7109375" style="3" bestFit="1" customWidth="1"/>
    <col min="119" max="119" width="9.85546875" style="3" bestFit="1" customWidth="1"/>
    <col min="120" max="120" width="9.42578125" style="3" bestFit="1" customWidth="1"/>
    <col min="121" max="121" width="9.7109375" style="3" bestFit="1" customWidth="1"/>
    <col min="122" max="122" width="10" style="3" bestFit="1" customWidth="1"/>
    <col min="123" max="123" width="9.42578125" style="3" bestFit="1" customWidth="1"/>
    <col min="124" max="124" width="9.7109375" style="3" bestFit="1" customWidth="1"/>
    <col min="125" max="125" width="9.5703125" style="3" bestFit="1" customWidth="1"/>
    <col min="126" max="127" width="9.28515625" style="3" bestFit="1" customWidth="1"/>
    <col min="128" max="128" width="9.42578125" style="3" bestFit="1" customWidth="1"/>
    <col min="129" max="129" width="8.7109375" style="3" bestFit="1" customWidth="1"/>
    <col min="130" max="130" width="9.7109375" style="3" bestFit="1" customWidth="1"/>
    <col min="131" max="131" width="9.85546875" style="3" bestFit="1" customWidth="1"/>
    <col min="132" max="132" width="9.42578125" style="3" bestFit="1" customWidth="1"/>
    <col min="133" max="133" width="9.7109375" style="3" bestFit="1" customWidth="1"/>
    <col min="134" max="134" width="10" style="3" bestFit="1" customWidth="1"/>
    <col min="135" max="135" width="9.42578125" style="3" bestFit="1" customWidth="1"/>
    <col min="136" max="136" width="9.7109375" style="3" bestFit="1" customWidth="1"/>
    <col min="137" max="137" width="9.5703125" style="3" bestFit="1" customWidth="1"/>
    <col min="138" max="139" width="9.28515625" style="3" bestFit="1" customWidth="1"/>
    <col min="140" max="140" width="9.42578125" style="3" bestFit="1" customWidth="1"/>
    <col min="141" max="141" width="8.7109375" style="3" bestFit="1" customWidth="1"/>
    <col min="142" max="142" width="9.7109375" style="3" bestFit="1" customWidth="1"/>
    <col min="143" max="143" width="9.85546875" style="3" bestFit="1" customWidth="1"/>
    <col min="144" max="144" width="9.42578125" style="3" bestFit="1" customWidth="1"/>
    <col min="145" max="145" width="9.7109375" style="3" bestFit="1" customWidth="1"/>
    <col min="146" max="146" width="10" style="3" bestFit="1" customWidth="1"/>
    <col min="147" max="147" width="9.42578125" style="3" bestFit="1" customWidth="1"/>
    <col min="148" max="148" width="9.7109375" style="3" bestFit="1" customWidth="1"/>
    <col min="149" max="149" width="9.5703125" style="3" bestFit="1" customWidth="1"/>
    <col min="150" max="151" width="9.28515625" style="3" bestFit="1" customWidth="1"/>
    <col min="152" max="152" width="9.42578125" style="3" bestFit="1" customWidth="1"/>
    <col min="153" max="153" width="8.7109375" style="3" bestFit="1" customWidth="1"/>
    <col min="154" max="154" width="9.7109375" style="3" bestFit="1" customWidth="1"/>
    <col min="155" max="155" width="9.85546875" style="3" bestFit="1" customWidth="1"/>
    <col min="156" max="156" width="9.42578125" style="3" bestFit="1" customWidth="1"/>
    <col min="157" max="157" width="9.7109375" style="3" bestFit="1" customWidth="1"/>
    <col min="158" max="158" width="10" style="3" bestFit="1" customWidth="1"/>
    <col min="159" max="159" width="9.42578125" style="3" bestFit="1" customWidth="1"/>
    <col min="160" max="160" width="9.7109375" style="3" bestFit="1" customWidth="1"/>
    <col min="161" max="161" width="9.5703125" style="3" bestFit="1" customWidth="1"/>
    <col min="162" max="163" width="9.28515625" style="3" bestFit="1" customWidth="1"/>
    <col min="164" max="164" width="9.42578125" style="3" bestFit="1" customWidth="1"/>
    <col min="165" max="165" width="8.7109375" style="3" bestFit="1" customWidth="1"/>
    <col min="166" max="166" width="9.7109375" style="3" bestFit="1" customWidth="1"/>
    <col min="167" max="167" width="9.85546875" style="3" bestFit="1" customWidth="1"/>
    <col min="168" max="168" width="9.42578125" style="3" bestFit="1" customWidth="1"/>
    <col min="169" max="169" width="9.7109375" style="3" bestFit="1" customWidth="1"/>
    <col min="170" max="170" width="10" style="3" bestFit="1" customWidth="1"/>
    <col min="171" max="171" width="9.42578125" style="3" bestFit="1" customWidth="1"/>
    <col min="172" max="172" width="9.7109375" style="3" bestFit="1" customWidth="1"/>
    <col min="173" max="173" width="9.5703125" style="3" bestFit="1" customWidth="1"/>
    <col min="174" max="175" width="9.28515625" style="3" bestFit="1" customWidth="1"/>
    <col min="176" max="176" width="9.42578125" style="3" bestFit="1" customWidth="1"/>
    <col min="177" max="177" width="8.7109375" style="3" bestFit="1" customWidth="1"/>
    <col min="178" max="178" width="9.7109375" style="3" bestFit="1" customWidth="1"/>
    <col min="179" max="179" width="9.85546875" style="3" bestFit="1" customWidth="1"/>
    <col min="180" max="180" width="9.42578125" style="3" bestFit="1" customWidth="1"/>
    <col min="181" max="181" width="9.7109375" style="3" bestFit="1" customWidth="1"/>
    <col min="182" max="182" width="10" style="3" bestFit="1" customWidth="1"/>
    <col min="183" max="183" width="9.42578125" style="3" bestFit="1" customWidth="1"/>
    <col min="184" max="184" width="9.7109375" style="3" bestFit="1" customWidth="1"/>
    <col min="185" max="16384" width="9.140625" style="3"/>
  </cols>
  <sheetData>
    <row r="1" spans="2:8" s="1" customFormat="1" ht="37.5" customHeight="1" x14ac:dyDescent="0.2">
      <c r="B1" s="2" t="s">
        <v>512</v>
      </c>
    </row>
    <row r="2" spans="2:8" s="1" customFormat="1" ht="24" customHeight="1" thickBot="1" x14ac:dyDescent="0.25">
      <c r="B2" s="12" t="s">
        <v>513</v>
      </c>
    </row>
    <row r="3" spans="2:8" s="4" customFormat="1" x14ac:dyDescent="0.25"/>
    <row r="4" spans="2:8" x14ac:dyDescent="0.25">
      <c r="B4" s="40" t="s">
        <v>5</v>
      </c>
      <c r="C4" s="30" t="s">
        <v>516</v>
      </c>
      <c r="D4" s="30" t="s">
        <v>517</v>
      </c>
      <c r="E4" s="30" t="s">
        <v>518</v>
      </c>
      <c r="F4" s="30" t="s">
        <v>519</v>
      </c>
      <c r="G4" s="30" t="s">
        <v>520</v>
      </c>
      <c r="H4" s="30" t="s">
        <v>115</v>
      </c>
    </row>
    <row r="5" spans="2:8" x14ac:dyDescent="0.25">
      <c r="B5" s="19" t="s">
        <v>457</v>
      </c>
      <c r="C5" s="113">
        <v>2.1986418110610648</v>
      </c>
      <c r="D5" s="114">
        <v>1.8891474399595667</v>
      </c>
      <c r="E5" s="114">
        <v>1.6083962078005054</v>
      </c>
      <c r="F5" s="114">
        <v>2.0756278700606612</v>
      </c>
      <c r="G5" s="114">
        <v>2.2625204005662294</v>
      </c>
      <c r="H5" s="114">
        <v>2.0548789520189858</v>
      </c>
    </row>
    <row r="6" spans="2:8" x14ac:dyDescent="0.25">
      <c r="B6" s="19" t="s">
        <v>458</v>
      </c>
      <c r="C6" s="113">
        <v>2.7145078301569239</v>
      </c>
      <c r="D6" s="114">
        <v>2.5070616939342552</v>
      </c>
      <c r="E6" s="114">
        <v>2.5493051705832057</v>
      </c>
      <c r="F6" s="114">
        <v>2.2946879074777482</v>
      </c>
      <c r="G6" s="114">
        <v>1.8301946161833025</v>
      </c>
      <c r="H6" s="114">
        <v>2.2625473786490233</v>
      </c>
    </row>
    <row r="7" spans="2:8" x14ac:dyDescent="0.25">
      <c r="B7" s="19" t="s">
        <v>459</v>
      </c>
      <c r="C7" s="113">
        <v>1.198166284642634</v>
      </c>
      <c r="D7" s="114">
        <v>1.1774621003183854</v>
      </c>
      <c r="E7" s="114">
        <v>1.0602373413261423</v>
      </c>
      <c r="F7" s="114">
        <v>1.3313679913827314</v>
      </c>
      <c r="G7" s="114">
        <v>1.3678719783775259</v>
      </c>
      <c r="H7" s="114">
        <v>1.2784336636760756</v>
      </c>
    </row>
    <row r="8" spans="2:8" x14ac:dyDescent="0.25">
      <c r="B8" s="19" t="s">
        <v>514</v>
      </c>
      <c r="C8" s="113">
        <v>3.862182826550403</v>
      </c>
      <c r="D8" s="114">
        <v>3.7653388202032434</v>
      </c>
      <c r="E8" s="114">
        <v>3.1209538753535222</v>
      </c>
      <c r="F8" s="114">
        <v>3.7664266681784677</v>
      </c>
      <c r="G8" s="114">
        <v>1.7360292361084804</v>
      </c>
      <c r="H8" s="114">
        <v>3.0093923413106598</v>
      </c>
    </row>
    <row r="9" spans="2:8" x14ac:dyDescent="0.25">
      <c r="B9" s="19" t="s">
        <v>461</v>
      </c>
      <c r="C9" s="113">
        <v>2.6730996307991512</v>
      </c>
      <c r="D9" s="114">
        <v>2.6431644598605879</v>
      </c>
      <c r="E9" s="114">
        <v>2.6340565071550048</v>
      </c>
      <c r="F9" s="114">
        <v>2.54481546572935</v>
      </c>
      <c r="G9" s="114">
        <v>1.8357610425916664</v>
      </c>
      <c r="H9" s="114">
        <v>2.3693468039417378</v>
      </c>
    </row>
    <row r="10" spans="2:8" x14ac:dyDescent="0.25">
      <c r="B10" s="19" t="s">
        <v>515</v>
      </c>
      <c r="C10" s="113">
        <v>0.3951143667751294</v>
      </c>
      <c r="D10" s="114">
        <v>0.38970801402846228</v>
      </c>
      <c r="E10" s="114">
        <v>0.41811912166796644</v>
      </c>
      <c r="F10" s="114">
        <v>0.30262486535517885</v>
      </c>
      <c r="G10" s="114">
        <v>0.36707489704043933</v>
      </c>
      <c r="H10" s="114">
        <v>0.36677988855982374</v>
      </c>
    </row>
    <row r="11" spans="2:8" x14ac:dyDescent="0.25">
      <c r="B11" s="19" t="s">
        <v>107</v>
      </c>
      <c r="C11" s="113">
        <v>7.0393938908212714</v>
      </c>
      <c r="D11" s="114">
        <v>7.5554352594675436</v>
      </c>
      <c r="E11" s="114">
        <v>7.6779825047684369</v>
      </c>
      <c r="F11" s="114">
        <v>6.5910765916435174</v>
      </c>
      <c r="G11" s="114">
        <v>4.4567747661521073</v>
      </c>
      <c r="H11" s="114">
        <v>6.3849948361286604</v>
      </c>
    </row>
    <row r="12" spans="2:8" x14ac:dyDescent="0.25">
      <c r="B12" s="13" t="s">
        <v>463</v>
      </c>
      <c r="C12" s="75">
        <v>2.363740309145602</v>
      </c>
      <c r="D12" s="115">
        <v>2.1999645953219642</v>
      </c>
      <c r="E12" s="115">
        <v>2.0810117543150835</v>
      </c>
      <c r="F12" s="115">
        <v>1.8050909915528091</v>
      </c>
      <c r="G12" s="115">
        <v>1.1016885599886816</v>
      </c>
      <c r="H12" s="115">
        <v>1.7483614937831546</v>
      </c>
    </row>
    <row r="13" spans="2:8" x14ac:dyDescent="0.25">
      <c r="B13" s="14" t="s">
        <v>181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51A693-E7EF-4888-B18C-2858F5FAE37F}">
  <dimension ref="A1:GG14"/>
  <sheetViews>
    <sheetView topLeftCell="S1" zoomScaleNormal="100" workbookViewId="0">
      <selection activeCell="B5" sqref="B5:AK8"/>
    </sheetView>
  </sheetViews>
  <sheetFormatPr defaultColWidth="9.140625" defaultRowHeight="15" x14ac:dyDescent="0.25"/>
  <cols>
    <col min="1" max="1" width="22.140625" style="3" customWidth="1"/>
    <col min="2" max="2" width="42" style="3" customWidth="1"/>
    <col min="3" max="3" width="10.42578125" style="3" bestFit="1" customWidth="1"/>
    <col min="4" max="37" width="13.42578125" style="3" bestFit="1" customWidth="1"/>
    <col min="38" max="38" width="9.5703125" style="3" bestFit="1" customWidth="1"/>
    <col min="39" max="39" width="9.85546875" style="3" bestFit="1" customWidth="1"/>
    <col min="40" max="40" width="9.7109375" style="3" bestFit="1" customWidth="1"/>
    <col min="41" max="44" width="9.5703125" style="3" bestFit="1" customWidth="1"/>
    <col min="45" max="45" width="9.85546875" style="3" bestFit="1" customWidth="1"/>
    <col min="46" max="46" width="10" style="3" bestFit="1" customWidth="1"/>
    <col min="47" max="47" width="9.5703125" style="3" bestFit="1" customWidth="1"/>
    <col min="48" max="48" width="9.85546875" style="3" bestFit="1" customWidth="1"/>
    <col min="49" max="49" width="10.140625" style="3" bestFit="1" customWidth="1"/>
    <col min="50" max="50" width="9.5703125" style="3" bestFit="1" customWidth="1"/>
    <col min="51" max="51" width="9.85546875" style="3" bestFit="1" customWidth="1"/>
    <col min="52" max="52" width="9.7109375" style="3" bestFit="1" customWidth="1"/>
    <col min="53" max="56" width="9.5703125" style="3" bestFit="1" customWidth="1"/>
    <col min="57" max="57" width="9.85546875" style="3" bestFit="1" customWidth="1"/>
    <col min="58" max="58" width="10" style="3" bestFit="1" customWidth="1"/>
    <col min="59" max="59" width="9.5703125" style="3" bestFit="1" customWidth="1"/>
    <col min="60" max="60" width="9.85546875" style="3" bestFit="1" customWidth="1"/>
    <col min="61" max="61" width="10.140625" style="3" bestFit="1" customWidth="1"/>
    <col min="62" max="62" width="9.5703125" style="3" bestFit="1" customWidth="1"/>
    <col min="63" max="63" width="9.85546875" style="3" bestFit="1" customWidth="1"/>
    <col min="64" max="64" width="9.7109375" style="3" bestFit="1" customWidth="1"/>
    <col min="65" max="68" width="9.5703125" style="3" bestFit="1" customWidth="1"/>
    <col min="69" max="69" width="9.85546875" style="3" bestFit="1" customWidth="1"/>
    <col min="70" max="70" width="10" style="3" bestFit="1" customWidth="1"/>
    <col min="71" max="71" width="9.5703125" style="3" bestFit="1" customWidth="1"/>
    <col min="72" max="72" width="9.85546875" style="3" bestFit="1" customWidth="1"/>
    <col min="73" max="73" width="10.140625" style="3" bestFit="1" customWidth="1"/>
    <col min="74" max="74" width="9.5703125" style="3" bestFit="1" customWidth="1"/>
    <col min="75" max="75" width="9.85546875" style="3" bestFit="1" customWidth="1"/>
    <col min="76" max="76" width="9.7109375" style="3" bestFit="1" customWidth="1"/>
    <col min="77" max="78" width="9.42578125" style="3" bestFit="1" customWidth="1"/>
    <col min="79" max="79" width="9.5703125" style="3" bestFit="1" customWidth="1"/>
    <col min="80" max="80" width="8.85546875" style="3" bestFit="1" customWidth="1"/>
    <col min="81" max="81" width="9.85546875" style="3" bestFit="1" customWidth="1"/>
    <col min="82" max="82" width="10" style="3" bestFit="1" customWidth="1"/>
    <col min="83" max="83" width="9.5703125" style="3" bestFit="1" customWidth="1"/>
    <col min="84" max="84" width="9.85546875" style="3" bestFit="1" customWidth="1"/>
    <col min="85" max="85" width="10.140625" style="3" bestFit="1" customWidth="1"/>
    <col min="86" max="86" width="9.5703125" style="3" bestFit="1" customWidth="1"/>
    <col min="87" max="87" width="9.85546875" style="3" bestFit="1" customWidth="1"/>
    <col min="88" max="88" width="9.7109375" style="3" bestFit="1" customWidth="1"/>
    <col min="89" max="90" width="9.42578125" style="3" bestFit="1" customWidth="1"/>
    <col min="91" max="91" width="9.5703125" style="3" bestFit="1" customWidth="1"/>
    <col min="92" max="92" width="8.85546875" style="3" bestFit="1" customWidth="1"/>
    <col min="93" max="93" width="9.85546875" style="3" bestFit="1" customWidth="1"/>
    <col min="94" max="94" width="10" style="3" bestFit="1" customWidth="1"/>
    <col min="95" max="95" width="9.5703125" style="3" bestFit="1" customWidth="1"/>
    <col min="96" max="96" width="9.85546875" style="3" bestFit="1" customWidth="1"/>
    <col min="97" max="97" width="10.140625" style="3" bestFit="1" customWidth="1"/>
    <col min="98" max="98" width="9.5703125" style="3" bestFit="1" customWidth="1"/>
    <col min="99" max="99" width="9.85546875" style="3" bestFit="1" customWidth="1"/>
    <col min="100" max="100" width="9.7109375" style="3" bestFit="1" customWidth="1"/>
    <col min="101" max="102" width="9.42578125" style="3" bestFit="1" customWidth="1"/>
    <col min="103" max="103" width="9.5703125" style="3" bestFit="1" customWidth="1"/>
    <col min="104" max="104" width="8.85546875" style="3" bestFit="1" customWidth="1"/>
    <col min="105" max="105" width="9.85546875" style="3" bestFit="1" customWidth="1"/>
    <col min="106" max="106" width="10" style="3" bestFit="1" customWidth="1"/>
    <col min="107" max="107" width="9.5703125" style="3" bestFit="1" customWidth="1"/>
    <col min="108" max="108" width="9.85546875" style="3" bestFit="1" customWidth="1"/>
    <col min="109" max="109" width="10.140625" style="3" bestFit="1" customWidth="1"/>
    <col min="110" max="110" width="9.5703125" style="3" bestFit="1" customWidth="1"/>
    <col min="111" max="111" width="9.85546875" style="3" bestFit="1" customWidth="1"/>
    <col min="112" max="112" width="9.7109375" style="3" bestFit="1" customWidth="1"/>
    <col min="113" max="114" width="9.42578125" style="3" bestFit="1" customWidth="1"/>
    <col min="115" max="115" width="9.5703125" style="3" bestFit="1" customWidth="1"/>
    <col min="116" max="116" width="8.85546875" style="3" bestFit="1" customWidth="1"/>
    <col min="117" max="117" width="9.85546875" style="3" bestFit="1" customWidth="1"/>
    <col min="118" max="118" width="10" style="3" bestFit="1" customWidth="1"/>
    <col min="119" max="119" width="9.5703125" style="3" bestFit="1" customWidth="1"/>
    <col min="120" max="120" width="9.85546875" style="3" bestFit="1" customWidth="1"/>
    <col min="121" max="121" width="10.140625" style="3" bestFit="1" customWidth="1"/>
    <col min="122" max="122" width="9.5703125" style="3" bestFit="1" customWidth="1"/>
    <col min="123" max="123" width="9.85546875" style="3" bestFit="1" customWidth="1"/>
    <col min="124" max="124" width="9.7109375" style="3" bestFit="1" customWidth="1"/>
    <col min="125" max="126" width="9.42578125" style="3" bestFit="1" customWidth="1"/>
    <col min="127" max="127" width="9.5703125" style="3" bestFit="1" customWidth="1"/>
    <col min="128" max="128" width="8.85546875" style="3" bestFit="1" customWidth="1"/>
    <col min="129" max="129" width="9.85546875" style="3" bestFit="1" customWidth="1"/>
    <col min="130" max="130" width="10" style="3" bestFit="1" customWidth="1"/>
    <col min="131" max="131" width="9.5703125" style="3" bestFit="1" customWidth="1"/>
    <col min="132" max="132" width="9.85546875" style="3" bestFit="1" customWidth="1"/>
    <col min="133" max="133" width="10.140625" style="3" bestFit="1" customWidth="1"/>
    <col min="134" max="134" width="9.5703125" style="3" bestFit="1" customWidth="1"/>
    <col min="135" max="135" width="9.85546875" style="3" bestFit="1" customWidth="1"/>
    <col min="136" max="136" width="9.7109375" style="3" bestFit="1" customWidth="1"/>
    <col min="137" max="138" width="9.42578125" style="3" bestFit="1" customWidth="1"/>
    <col min="139" max="139" width="9.5703125" style="3" bestFit="1" customWidth="1"/>
    <col min="140" max="140" width="8.85546875" style="3" bestFit="1" customWidth="1"/>
    <col min="141" max="141" width="9.85546875" style="3" bestFit="1" customWidth="1"/>
    <col min="142" max="142" width="10" style="3" bestFit="1" customWidth="1"/>
    <col min="143" max="143" width="9.5703125" style="3" bestFit="1" customWidth="1"/>
    <col min="144" max="144" width="9.85546875" style="3" bestFit="1" customWidth="1"/>
    <col min="145" max="145" width="10.140625" style="3" bestFit="1" customWidth="1"/>
    <col min="146" max="146" width="9.5703125" style="3" bestFit="1" customWidth="1"/>
    <col min="147" max="147" width="9.85546875" style="3" bestFit="1" customWidth="1"/>
    <col min="148" max="148" width="9.7109375" style="3" bestFit="1" customWidth="1"/>
    <col min="149" max="152" width="9.5703125" style="3" bestFit="1" customWidth="1"/>
    <col min="153" max="153" width="9.85546875" style="3" bestFit="1" customWidth="1"/>
    <col min="154" max="154" width="10" style="3" bestFit="1" customWidth="1"/>
    <col min="155" max="155" width="9.5703125" style="3" bestFit="1" customWidth="1"/>
    <col min="156" max="156" width="9.85546875" style="3" bestFit="1" customWidth="1"/>
    <col min="157" max="157" width="10.140625" style="3" bestFit="1" customWidth="1"/>
    <col min="158" max="158" width="9.5703125" style="3" bestFit="1" customWidth="1"/>
    <col min="159" max="159" width="9.85546875" style="3" bestFit="1" customWidth="1"/>
    <col min="160" max="160" width="9.7109375" style="3" bestFit="1" customWidth="1"/>
    <col min="161" max="161" width="9.5703125" style="3" bestFit="1" customWidth="1"/>
    <col min="162" max="162" width="9.42578125" style="3" bestFit="1" customWidth="1"/>
    <col min="163" max="163" width="9.5703125" style="3" bestFit="1" customWidth="1"/>
    <col min="164" max="164" width="8.85546875" style="3" bestFit="1" customWidth="1"/>
    <col min="165" max="165" width="9.85546875" style="3" bestFit="1" customWidth="1"/>
    <col min="166" max="166" width="10" style="3" bestFit="1" customWidth="1"/>
    <col min="167" max="167" width="9.5703125" style="3" bestFit="1" customWidth="1"/>
    <col min="168" max="168" width="9.85546875" style="3" bestFit="1" customWidth="1"/>
    <col min="169" max="169" width="10.140625" style="3" bestFit="1" customWidth="1"/>
    <col min="170" max="170" width="9.5703125" style="3" bestFit="1" customWidth="1"/>
    <col min="171" max="171" width="9.85546875" style="3" bestFit="1" customWidth="1"/>
    <col min="172" max="188" width="9.28515625" style="3" bestFit="1" customWidth="1"/>
    <col min="189" max="16384" width="9.140625" style="3"/>
  </cols>
  <sheetData>
    <row r="1" spans="1:189" s="1" customFormat="1" ht="37.5" customHeight="1" x14ac:dyDescent="0.2">
      <c r="B1" s="2" t="s">
        <v>140</v>
      </c>
    </row>
    <row r="2" spans="1:189" s="1" customFormat="1" ht="24" customHeight="1" thickBot="1" x14ac:dyDescent="0.25">
      <c r="B2" s="12" t="s">
        <v>138</v>
      </c>
    </row>
    <row r="3" spans="1:189" s="4" customFormat="1" x14ac:dyDescent="0.25"/>
    <row r="5" spans="1:189" s="16" customFormat="1" x14ac:dyDescent="0.25">
      <c r="A5" s="3"/>
      <c r="B5" s="53" t="s">
        <v>139</v>
      </c>
      <c r="C5" s="30" t="s">
        <v>144</v>
      </c>
      <c r="D5" s="30" t="s">
        <v>145</v>
      </c>
      <c r="E5" s="30" t="s">
        <v>146</v>
      </c>
      <c r="F5" s="30" t="s">
        <v>147</v>
      </c>
      <c r="G5" s="30" t="s">
        <v>148</v>
      </c>
      <c r="H5" s="30" t="s">
        <v>149</v>
      </c>
      <c r="I5" s="30" t="s">
        <v>150</v>
      </c>
      <c r="J5" s="30" t="s">
        <v>151</v>
      </c>
      <c r="K5" s="30" t="s">
        <v>152</v>
      </c>
      <c r="L5" s="30" t="s">
        <v>153</v>
      </c>
      <c r="M5" s="30" t="s">
        <v>154</v>
      </c>
      <c r="N5" s="30" t="s">
        <v>155</v>
      </c>
      <c r="O5" s="30" t="s">
        <v>156</v>
      </c>
      <c r="P5" s="30" t="s">
        <v>157</v>
      </c>
      <c r="Q5" s="30" t="s">
        <v>158</v>
      </c>
      <c r="R5" s="30" t="s">
        <v>159</v>
      </c>
      <c r="S5" s="30" t="s">
        <v>160</v>
      </c>
      <c r="T5" s="30" t="s">
        <v>161</v>
      </c>
      <c r="U5" s="30" t="s">
        <v>162</v>
      </c>
      <c r="V5" s="30" t="s">
        <v>163</v>
      </c>
      <c r="W5" s="30" t="s">
        <v>164</v>
      </c>
      <c r="X5" s="30" t="s">
        <v>165</v>
      </c>
      <c r="Y5" s="30" t="s">
        <v>166</v>
      </c>
      <c r="Z5" s="30" t="s">
        <v>167</v>
      </c>
      <c r="AA5" s="30" t="s">
        <v>168</v>
      </c>
      <c r="AB5" s="30" t="s">
        <v>169</v>
      </c>
      <c r="AC5" s="30" t="s">
        <v>170</v>
      </c>
      <c r="AD5" s="30" t="s">
        <v>171</v>
      </c>
      <c r="AE5" s="30" t="s">
        <v>172</v>
      </c>
      <c r="AF5" s="30" t="s">
        <v>173</v>
      </c>
      <c r="AG5" s="30" t="s">
        <v>174</v>
      </c>
      <c r="AH5" s="30" t="s">
        <v>175</v>
      </c>
      <c r="AI5" s="30" t="s">
        <v>176</v>
      </c>
      <c r="AJ5" s="30" t="s">
        <v>177</v>
      </c>
      <c r="AK5" s="30" t="s">
        <v>178</v>
      </c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</row>
    <row r="6" spans="1:189" s="16" customFormat="1" x14ac:dyDescent="0.25">
      <c r="A6" s="3"/>
      <c r="B6" s="66" t="s">
        <v>141</v>
      </c>
      <c r="C6" s="67"/>
      <c r="D6" s="72">
        <v>8.5220000000000002</v>
      </c>
      <c r="E6" s="72">
        <v>12.048</v>
      </c>
      <c r="F6" s="72">
        <v>4.8339999999999996</v>
      </c>
      <c r="G6" s="72">
        <v>5.1289999999999996</v>
      </c>
      <c r="H6" s="72">
        <v>5.6230000000000002</v>
      </c>
      <c r="I6" s="72">
        <v>1.411</v>
      </c>
      <c r="J6" s="72">
        <v>7.1150000000000002</v>
      </c>
      <c r="K6" s="72">
        <v>5.2190000000000003</v>
      </c>
      <c r="L6" s="72">
        <v>0.65900000000000003</v>
      </c>
      <c r="M6" s="72">
        <v>3.5150000000000001</v>
      </c>
      <c r="N6" s="72">
        <v>2.1890000000000001</v>
      </c>
      <c r="O6" s="73">
        <v>1.6419999999999999</v>
      </c>
      <c r="P6" s="73">
        <v>3.7029999999999998</v>
      </c>
      <c r="Q6" s="73">
        <v>3.6030000000000002</v>
      </c>
      <c r="R6" s="73">
        <v>1.4530000000000001</v>
      </c>
      <c r="S6" s="73">
        <v>4.718</v>
      </c>
      <c r="T6" s="73">
        <v>5.718</v>
      </c>
      <c r="U6" s="73">
        <v>-0.88200000000000001</v>
      </c>
      <c r="V6" s="73">
        <v>4.2830000000000004</v>
      </c>
      <c r="W6" s="73">
        <v>2.464</v>
      </c>
      <c r="X6" s="73">
        <v>0.30199999999999999</v>
      </c>
      <c r="Y6" s="73">
        <v>3.633</v>
      </c>
      <c r="Z6" s="73">
        <v>-0.17100000000000001</v>
      </c>
      <c r="AA6" s="73">
        <v>3.29</v>
      </c>
      <c r="AB6" s="73">
        <v>4.258</v>
      </c>
      <c r="AC6" s="73">
        <v>2.7130000000000001</v>
      </c>
      <c r="AD6" s="73">
        <v>5.3550000000000004</v>
      </c>
      <c r="AE6" s="73">
        <v>1.65</v>
      </c>
      <c r="AF6" s="73">
        <v>0.82599999999999996</v>
      </c>
      <c r="AG6" s="73">
        <v>0.99099999999999999</v>
      </c>
      <c r="AH6" s="73">
        <v>0.307</v>
      </c>
      <c r="AI6" s="73">
        <v>3.964</v>
      </c>
      <c r="AJ6" s="73">
        <v>3.7829999999999999</v>
      </c>
      <c r="AK6" s="73">
        <v>2.653</v>
      </c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</row>
    <row r="7" spans="1:189" s="16" customFormat="1" x14ac:dyDescent="0.25">
      <c r="A7" s="3"/>
      <c r="B7" s="66" t="s">
        <v>142</v>
      </c>
      <c r="C7" s="68"/>
      <c r="D7" s="72">
        <v>5.4075000000000006</v>
      </c>
      <c r="E7" s="72">
        <v>5.4075000000000006</v>
      </c>
      <c r="F7" s="72">
        <v>5.4075000000000006</v>
      </c>
      <c r="G7" s="72">
        <v>5.4075000000000006</v>
      </c>
      <c r="H7" s="72">
        <v>5.4075000000000006</v>
      </c>
      <c r="I7" s="72">
        <v>5.4075000000000006</v>
      </c>
      <c r="J7" s="72">
        <v>5.4075000000000006</v>
      </c>
      <c r="K7" s="72">
        <v>5.4075000000000006</v>
      </c>
      <c r="L7" s="72">
        <v>5.4075000000000006</v>
      </c>
      <c r="M7" s="72">
        <v>5.4075000000000006</v>
      </c>
      <c r="N7" s="72"/>
      <c r="O7" s="73"/>
      <c r="P7" s="73">
        <v>2.785181818181818</v>
      </c>
      <c r="Q7" s="73">
        <v>2.785181818181818</v>
      </c>
      <c r="R7" s="73">
        <v>2.785181818181818</v>
      </c>
      <c r="S7" s="73">
        <v>2.785181818181818</v>
      </c>
      <c r="T7" s="73">
        <v>2.785181818181818</v>
      </c>
      <c r="U7" s="73">
        <v>2.785181818181818</v>
      </c>
      <c r="V7" s="73">
        <v>2.785181818181818</v>
      </c>
      <c r="W7" s="73">
        <v>2.785181818181818</v>
      </c>
      <c r="X7" s="73">
        <v>2.785181818181818</v>
      </c>
      <c r="Y7" s="73">
        <v>2.785181818181818</v>
      </c>
      <c r="Z7" s="73"/>
      <c r="AA7" s="73"/>
      <c r="AB7" s="73">
        <v>2.7081818181818176</v>
      </c>
      <c r="AC7" s="73">
        <v>2.7081818181818176</v>
      </c>
      <c r="AD7" s="73">
        <v>2.7081818181818176</v>
      </c>
      <c r="AE7" s="73">
        <v>2.7081818181818176</v>
      </c>
      <c r="AF7" s="73">
        <v>2.7081818181818176</v>
      </c>
      <c r="AG7" s="73">
        <v>2.7081818181818176</v>
      </c>
      <c r="AH7" s="73">
        <v>2.7081818181818176</v>
      </c>
      <c r="AI7" s="73">
        <v>2.7081818181818176</v>
      </c>
      <c r="AJ7" s="73">
        <v>2.7081818181818176</v>
      </c>
      <c r="AK7" s="73">
        <v>2.7081818181818176</v>
      </c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</row>
    <row r="8" spans="1:189" x14ac:dyDescent="0.25">
      <c r="B8" s="43" t="s">
        <v>143</v>
      </c>
      <c r="C8" s="70">
        <v>2918.8580000000002</v>
      </c>
      <c r="D8" s="74">
        <v>2927.38</v>
      </c>
      <c r="E8" s="74">
        <v>2939.4279999999999</v>
      </c>
      <c r="F8" s="74">
        <v>2944.2620000000002</v>
      </c>
      <c r="G8" s="74">
        <v>2949.3910000000001</v>
      </c>
      <c r="H8" s="74">
        <v>2955.0140000000001</v>
      </c>
      <c r="I8" s="74">
        <v>2956.4250000000002</v>
      </c>
      <c r="J8" s="74">
        <v>2963.54</v>
      </c>
      <c r="K8" s="74">
        <v>2968.759</v>
      </c>
      <c r="L8" s="74">
        <v>2969.4180000000001</v>
      </c>
      <c r="M8" s="74">
        <v>2972.933</v>
      </c>
      <c r="N8" s="74">
        <v>2975.1219999999998</v>
      </c>
      <c r="O8" s="77">
        <v>2976.7640000000001</v>
      </c>
      <c r="P8" s="77">
        <v>2980.4670000000001</v>
      </c>
      <c r="Q8" s="77">
        <v>2984.07</v>
      </c>
      <c r="R8" s="77">
        <v>2985.5230000000001</v>
      </c>
      <c r="S8" s="77">
        <v>2990.241</v>
      </c>
      <c r="T8" s="77">
        <v>2995.9589999999998</v>
      </c>
      <c r="U8" s="77">
        <v>2995.0770000000002</v>
      </c>
      <c r="V8" s="77">
        <v>2999.36</v>
      </c>
      <c r="W8" s="77">
        <v>3001.8240000000001</v>
      </c>
      <c r="X8" s="77">
        <v>3002.1260000000002</v>
      </c>
      <c r="Y8" s="77">
        <v>3005.759</v>
      </c>
      <c r="Z8" s="77">
        <v>3005.5880000000002</v>
      </c>
      <c r="AA8" s="77">
        <v>3008.8780000000002</v>
      </c>
      <c r="AB8" s="77">
        <v>3013.136</v>
      </c>
      <c r="AC8" s="77">
        <v>3015.8490000000002</v>
      </c>
      <c r="AD8" s="77">
        <v>3021.2040000000002</v>
      </c>
      <c r="AE8" s="77">
        <v>3022.8539999999998</v>
      </c>
      <c r="AF8" s="77">
        <v>3023.68</v>
      </c>
      <c r="AG8" s="77">
        <v>3024.6709999999998</v>
      </c>
      <c r="AH8" s="77">
        <v>3024.9780000000001</v>
      </c>
      <c r="AI8" s="77">
        <v>3028.942</v>
      </c>
      <c r="AJ8" s="77">
        <v>3032.7249999999999</v>
      </c>
      <c r="AK8" s="77">
        <v>3035.3780000000002</v>
      </c>
    </row>
    <row r="9" spans="1:189" x14ac:dyDescent="0.25">
      <c r="B9" s="14" t="s">
        <v>181</v>
      </c>
      <c r="C9" s="37"/>
      <c r="D9" s="38"/>
    </row>
    <row r="10" spans="1:189" x14ac:dyDescent="0.25">
      <c r="D10" s="42"/>
    </row>
    <row r="11" spans="1:189" x14ac:dyDescent="0.25">
      <c r="D11" s="16"/>
    </row>
    <row r="12" spans="1:189" x14ac:dyDescent="0.25">
      <c r="D12" s="16"/>
    </row>
    <row r="13" spans="1:189" x14ac:dyDescent="0.25">
      <c r="D13" s="16"/>
    </row>
    <row r="14" spans="1:189" x14ac:dyDescent="0.25">
      <c r="D14" s="1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5FA4-C254-47FB-86C0-5DEB07ED1A76}">
  <dimension ref="A1:GH21"/>
  <sheetViews>
    <sheetView zoomScaleNormal="100" workbookViewId="0"/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4" width="25.5703125" style="3" bestFit="1" customWidth="1"/>
    <col min="5" max="6" width="9.42578125" style="3" bestFit="1" customWidth="1"/>
    <col min="7" max="7" width="9.5703125" style="3" bestFit="1" customWidth="1"/>
    <col min="8" max="8" width="8.85546875" style="3" bestFit="1" customWidth="1"/>
    <col min="9" max="9" width="9.85546875" style="3" bestFit="1" customWidth="1"/>
    <col min="10" max="10" width="10" style="3" bestFit="1" customWidth="1"/>
    <col min="11" max="11" width="9.5703125" style="3" bestFit="1" customWidth="1"/>
    <col min="12" max="12" width="9.85546875" style="3" bestFit="1" customWidth="1"/>
    <col min="13" max="13" width="10.140625" style="3" bestFit="1" customWidth="1"/>
    <col min="14" max="14" width="9.5703125" style="3" bestFit="1" customWidth="1"/>
    <col min="15" max="15" width="9.85546875" style="3" bestFit="1" customWidth="1"/>
    <col min="16" max="16" width="9.7109375" style="3" bestFit="1" customWidth="1"/>
    <col min="17" max="17" width="9.42578125" style="3" bestFit="1" customWidth="1"/>
    <col min="18" max="20" width="9.5703125" style="3" bestFit="1" customWidth="1"/>
    <col min="21" max="21" width="9.85546875" style="3" bestFit="1" customWidth="1"/>
    <col min="22" max="22" width="10" style="3" bestFit="1" customWidth="1"/>
    <col min="23" max="23" width="9.5703125" style="3" bestFit="1" customWidth="1"/>
    <col min="24" max="24" width="9.85546875" style="3" bestFit="1" customWidth="1"/>
    <col min="25" max="25" width="10.140625" style="3" bestFit="1" customWidth="1"/>
    <col min="26" max="26" width="9.5703125" style="3" bestFit="1" customWidth="1"/>
    <col min="27" max="27" width="9.85546875" style="3" bestFit="1" customWidth="1"/>
    <col min="28" max="28" width="9.7109375" style="3" bestFit="1" customWidth="1"/>
    <col min="29" max="32" width="9.5703125" style="3" bestFit="1" customWidth="1"/>
    <col min="33" max="33" width="9.85546875" style="3" bestFit="1" customWidth="1"/>
    <col min="34" max="34" width="10" style="3" bestFit="1" customWidth="1"/>
    <col min="35" max="35" width="9.5703125" style="3" bestFit="1" customWidth="1"/>
    <col min="36" max="36" width="9.85546875" style="3" bestFit="1" customWidth="1"/>
    <col min="37" max="37" width="10.140625" style="3" bestFit="1" customWidth="1"/>
    <col min="38" max="38" width="9.5703125" style="3" bestFit="1" customWidth="1"/>
    <col min="39" max="39" width="9.85546875" style="3" bestFit="1" customWidth="1"/>
    <col min="40" max="40" width="9.7109375" style="3" bestFit="1" customWidth="1"/>
    <col min="41" max="44" width="9.5703125" style="3" bestFit="1" customWidth="1"/>
    <col min="45" max="45" width="9.85546875" style="3" bestFit="1" customWidth="1"/>
    <col min="46" max="46" width="10" style="3" bestFit="1" customWidth="1"/>
    <col min="47" max="47" width="9.5703125" style="3" bestFit="1" customWidth="1"/>
    <col min="48" max="48" width="9.85546875" style="3" bestFit="1" customWidth="1"/>
    <col min="49" max="49" width="10.140625" style="3" bestFit="1" customWidth="1"/>
    <col min="50" max="50" width="9.5703125" style="3" bestFit="1" customWidth="1"/>
    <col min="51" max="51" width="9.85546875" style="3" bestFit="1" customWidth="1"/>
    <col min="52" max="52" width="9.7109375" style="3" bestFit="1" customWidth="1"/>
    <col min="53" max="56" width="9.5703125" style="3" bestFit="1" customWidth="1"/>
    <col min="57" max="57" width="9.85546875" style="3" bestFit="1" customWidth="1"/>
    <col min="58" max="58" width="10" style="3" bestFit="1" customWidth="1"/>
    <col min="59" max="59" width="9.5703125" style="3" bestFit="1" customWidth="1"/>
    <col min="60" max="60" width="9.85546875" style="3" bestFit="1" customWidth="1"/>
    <col min="61" max="61" width="10.140625" style="3" bestFit="1" customWidth="1"/>
    <col min="62" max="62" width="9.5703125" style="3" bestFit="1" customWidth="1"/>
    <col min="63" max="63" width="9.85546875" style="3" bestFit="1" customWidth="1"/>
    <col min="64" max="64" width="9.7109375" style="3" bestFit="1" customWidth="1"/>
    <col min="65" max="68" width="9.5703125" style="3" bestFit="1" customWidth="1"/>
    <col min="69" max="69" width="9.85546875" style="3" bestFit="1" customWidth="1"/>
    <col min="70" max="70" width="10" style="3" bestFit="1" customWidth="1"/>
    <col min="71" max="71" width="9.5703125" style="3" bestFit="1" customWidth="1"/>
    <col min="72" max="72" width="9.85546875" style="3" bestFit="1" customWidth="1"/>
    <col min="73" max="73" width="10.140625" style="3" bestFit="1" customWidth="1"/>
    <col min="74" max="74" width="9.5703125" style="3" bestFit="1" customWidth="1"/>
    <col min="75" max="75" width="9.85546875" style="3" bestFit="1" customWidth="1"/>
    <col min="76" max="76" width="9.7109375" style="3" bestFit="1" customWidth="1"/>
    <col min="77" max="78" width="9.42578125" style="3" bestFit="1" customWidth="1"/>
    <col min="79" max="79" width="9.5703125" style="3" bestFit="1" customWidth="1"/>
    <col min="80" max="80" width="8.85546875" style="3" bestFit="1" customWidth="1"/>
    <col min="81" max="81" width="9.85546875" style="3" bestFit="1" customWidth="1"/>
    <col min="82" max="82" width="10" style="3" bestFit="1" customWidth="1"/>
    <col min="83" max="83" width="9.5703125" style="3" bestFit="1" customWidth="1"/>
    <col min="84" max="84" width="9.85546875" style="3" bestFit="1" customWidth="1"/>
    <col min="85" max="85" width="10.140625" style="3" bestFit="1" customWidth="1"/>
    <col min="86" max="86" width="9.5703125" style="3" bestFit="1" customWidth="1"/>
    <col min="87" max="87" width="9.85546875" style="3" bestFit="1" customWidth="1"/>
    <col min="88" max="88" width="9.7109375" style="3" bestFit="1" customWidth="1"/>
    <col min="89" max="90" width="9.42578125" style="3" bestFit="1" customWidth="1"/>
    <col min="91" max="91" width="9.5703125" style="3" bestFit="1" customWidth="1"/>
    <col min="92" max="92" width="8.85546875" style="3" bestFit="1" customWidth="1"/>
    <col min="93" max="93" width="9.85546875" style="3" bestFit="1" customWidth="1"/>
    <col min="94" max="94" width="10" style="3" bestFit="1" customWidth="1"/>
    <col min="95" max="95" width="9.5703125" style="3" bestFit="1" customWidth="1"/>
    <col min="96" max="96" width="9.85546875" style="3" bestFit="1" customWidth="1"/>
    <col min="97" max="97" width="10.140625" style="3" bestFit="1" customWidth="1"/>
    <col min="98" max="98" width="9.5703125" style="3" bestFit="1" customWidth="1"/>
    <col min="99" max="99" width="9.85546875" style="3" bestFit="1" customWidth="1"/>
    <col min="100" max="100" width="9.7109375" style="3" bestFit="1" customWidth="1"/>
    <col min="101" max="102" width="9.42578125" style="3" bestFit="1" customWidth="1"/>
    <col min="103" max="103" width="9.5703125" style="3" bestFit="1" customWidth="1"/>
    <col min="104" max="104" width="8.85546875" style="3" bestFit="1" customWidth="1"/>
    <col min="105" max="105" width="9.85546875" style="3" bestFit="1" customWidth="1"/>
    <col min="106" max="106" width="10" style="3" bestFit="1" customWidth="1"/>
    <col min="107" max="107" width="9.5703125" style="3" bestFit="1" customWidth="1"/>
    <col min="108" max="108" width="9.85546875" style="3" bestFit="1" customWidth="1"/>
    <col min="109" max="109" width="10.140625" style="3" bestFit="1" customWidth="1"/>
    <col min="110" max="110" width="9.5703125" style="3" bestFit="1" customWidth="1"/>
    <col min="111" max="111" width="9.85546875" style="3" bestFit="1" customWidth="1"/>
    <col min="112" max="112" width="9.7109375" style="3" bestFit="1" customWidth="1"/>
    <col min="113" max="114" width="9.42578125" style="3" bestFit="1" customWidth="1"/>
    <col min="115" max="115" width="9.5703125" style="3" bestFit="1" customWidth="1"/>
    <col min="116" max="116" width="8.85546875" style="3" bestFit="1" customWidth="1"/>
    <col min="117" max="117" width="9.85546875" style="3" bestFit="1" customWidth="1"/>
    <col min="118" max="118" width="10" style="3" bestFit="1" customWidth="1"/>
    <col min="119" max="119" width="9.5703125" style="3" bestFit="1" customWidth="1"/>
    <col min="120" max="120" width="9.85546875" style="3" bestFit="1" customWidth="1"/>
    <col min="121" max="121" width="10.140625" style="3" bestFit="1" customWidth="1"/>
    <col min="122" max="122" width="9.5703125" style="3" bestFit="1" customWidth="1"/>
    <col min="123" max="123" width="9.85546875" style="3" bestFit="1" customWidth="1"/>
    <col min="124" max="124" width="9.7109375" style="3" bestFit="1" customWidth="1"/>
    <col min="125" max="126" width="9.42578125" style="3" bestFit="1" customWidth="1"/>
    <col min="127" max="127" width="9.5703125" style="3" bestFit="1" customWidth="1"/>
    <col min="128" max="128" width="8.85546875" style="3" bestFit="1" customWidth="1"/>
    <col min="129" max="129" width="9.85546875" style="3" bestFit="1" customWidth="1"/>
    <col min="130" max="130" width="10" style="3" bestFit="1" customWidth="1"/>
    <col min="131" max="131" width="9.5703125" style="3" bestFit="1" customWidth="1"/>
    <col min="132" max="132" width="9.85546875" style="3" bestFit="1" customWidth="1"/>
    <col min="133" max="133" width="10.140625" style="3" bestFit="1" customWidth="1"/>
    <col min="134" max="134" width="9.5703125" style="3" bestFit="1" customWidth="1"/>
    <col min="135" max="135" width="9.85546875" style="3" bestFit="1" customWidth="1"/>
    <col min="136" max="136" width="9.7109375" style="3" bestFit="1" customWidth="1"/>
    <col min="137" max="138" width="9.42578125" style="3" bestFit="1" customWidth="1"/>
    <col min="139" max="139" width="9.5703125" style="3" bestFit="1" customWidth="1"/>
    <col min="140" max="140" width="8.85546875" style="3" bestFit="1" customWidth="1"/>
    <col min="141" max="141" width="9.85546875" style="3" bestFit="1" customWidth="1"/>
    <col min="142" max="142" width="10" style="3" bestFit="1" customWidth="1"/>
    <col min="143" max="143" width="9.5703125" style="3" bestFit="1" customWidth="1"/>
    <col min="144" max="144" width="9.85546875" style="3" bestFit="1" customWidth="1"/>
    <col min="145" max="145" width="10.140625" style="3" bestFit="1" customWidth="1"/>
    <col min="146" max="146" width="9.5703125" style="3" bestFit="1" customWidth="1"/>
    <col min="147" max="147" width="9.85546875" style="3" bestFit="1" customWidth="1"/>
    <col min="148" max="148" width="9.7109375" style="3" bestFit="1" customWidth="1"/>
    <col min="149" max="152" width="9.5703125" style="3" bestFit="1" customWidth="1"/>
    <col min="153" max="153" width="9.85546875" style="3" bestFit="1" customWidth="1"/>
    <col min="154" max="154" width="10" style="3" bestFit="1" customWidth="1"/>
    <col min="155" max="155" width="9.5703125" style="3" bestFit="1" customWidth="1"/>
    <col min="156" max="156" width="9.85546875" style="3" bestFit="1" customWidth="1"/>
    <col min="157" max="157" width="10.140625" style="3" bestFit="1" customWidth="1"/>
    <col min="158" max="158" width="9.5703125" style="3" bestFit="1" customWidth="1"/>
    <col min="159" max="159" width="9.85546875" style="3" bestFit="1" customWidth="1"/>
    <col min="160" max="160" width="9.7109375" style="3" bestFit="1" customWidth="1"/>
    <col min="161" max="161" width="9.5703125" style="3" bestFit="1" customWidth="1"/>
    <col min="162" max="162" width="9.42578125" style="3" bestFit="1" customWidth="1"/>
    <col min="163" max="163" width="9.5703125" style="3" bestFit="1" customWidth="1"/>
    <col min="164" max="164" width="8.85546875" style="3" bestFit="1" customWidth="1"/>
    <col min="165" max="165" width="9.85546875" style="3" bestFit="1" customWidth="1"/>
    <col min="166" max="166" width="10" style="3" bestFit="1" customWidth="1"/>
    <col min="167" max="167" width="9.5703125" style="3" bestFit="1" customWidth="1"/>
    <col min="168" max="168" width="9.85546875" style="3" bestFit="1" customWidth="1"/>
    <col min="169" max="169" width="10.140625" style="3" bestFit="1" customWidth="1"/>
    <col min="170" max="170" width="9.5703125" style="3" bestFit="1" customWidth="1"/>
    <col min="171" max="171" width="9.85546875" style="3" bestFit="1" customWidth="1"/>
    <col min="172" max="188" width="9.28515625" style="3" bestFit="1" customWidth="1"/>
    <col min="189" max="16384" width="9.140625" style="3"/>
  </cols>
  <sheetData>
    <row r="1" spans="1:190" s="1" customFormat="1" ht="37.5" customHeight="1" x14ac:dyDescent="0.2">
      <c r="B1" s="2" t="s">
        <v>179</v>
      </c>
    </row>
    <row r="2" spans="1:190" s="1" customFormat="1" ht="24" customHeight="1" thickBot="1" x14ac:dyDescent="0.25">
      <c r="B2" s="12" t="s">
        <v>180</v>
      </c>
    </row>
    <row r="3" spans="1:190" s="4" customFormat="1" x14ac:dyDescent="0.25"/>
    <row r="5" spans="1:190" s="16" customFormat="1" x14ac:dyDescent="0.25">
      <c r="A5" s="3"/>
      <c r="B5" s="56" t="s">
        <v>7</v>
      </c>
      <c r="C5" s="56" t="s">
        <v>194</v>
      </c>
      <c r="D5" s="56" t="s">
        <v>195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</row>
    <row r="6" spans="1:190" s="16" customFormat="1" x14ac:dyDescent="0.25">
      <c r="A6" s="3"/>
      <c r="B6" s="44" t="s">
        <v>182</v>
      </c>
      <c r="C6" s="65">
        <v>-1222</v>
      </c>
      <c r="D6" s="65">
        <v>-400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</row>
    <row r="7" spans="1:190" s="16" customFormat="1" x14ac:dyDescent="0.25">
      <c r="A7" s="3"/>
      <c r="B7" s="44" t="s">
        <v>183</v>
      </c>
      <c r="C7" s="65">
        <v>-281</v>
      </c>
      <c r="D7" s="65">
        <v>400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</row>
    <row r="8" spans="1:190" s="16" customFormat="1" x14ac:dyDescent="0.25">
      <c r="A8" s="3"/>
      <c r="B8" s="44" t="s">
        <v>184</v>
      </c>
      <c r="C8" s="65">
        <v>363</v>
      </c>
      <c r="D8" s="65">
        <v>700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</row>
    <row r="9" spans="1:190" s="16" customFormat="1" x14ac:dyDescent="0.25">
      <c r="A9" s="3"/>
      <c r="B9" s="44" t="s">
        <v>185</v>
      </c>
      <c r="C9" s="65">
        <v>-1233</v>
      </c>
      <c r="D9" s="65">
        <v>800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</row>
    <row r="10" spans="1:190" s="16" customFormat="1" x14ac:dyDescent="0.25">
      <c r="A10" s="3"/>
      <c r="B10" s="44" t="s">
        <v>186</v>
      </c>
      <c r="C10" s="65">
        <v>2290</v>
      </c>
      <c r="D10" s="65">
        <v>900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</row>
    <row r="11" spans="1:190" s="16" customFormat="1" x14ac:dyDescent="0.25">
      <c r="A11" s="3"/>
      <c r="B11" s="44" t="s">
        <v>187</v>
      </c>
      <c r="C11" s="65">
        <v>2619</v>
      </c>
      <c r="D11" s="65">
        <v>900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</row>
    <row r="12" spans="1:190" s="16" customFormat="1" x14ac:dyDescent="0.25">
      <c r="A12" s="3"/>
      <c r="B12" s="44" t="s">
        <v>188</v>
      </c>
      <c r="C12" s="65">
        <v>5146</v>
      </c>
      <c r="D12" s="65">
        <v>1900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</row>
    <row r="13" spans="1:190" s="16" customFormat="1" x14ac:dyDescent="0.25">
      <c r="A13" s="3"/>
      <c r="B13" s="44" t="s">
        <v>189</v>
      </c>
      <c r="C13" s="65">
        <v>6594</v>
      </c>
      <c r="D13" s="65">
        <v>2100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</row>
    <row r="14" spans="1:190" s="16" customFormat="1" x14ac:dyDescent="0.25">
      <c r="A14" s="3"/>
      <c r="B14" s="44" t="s">
        <v>190</v>
      </c>
      <c r="C14" s="65">
        <v>153</v>
      </c>
      <c r="D14" s="65">
        <v>2500</v>
      </c>
      <c r="E14" s="4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</row>
    <row r="15" spans="1:190" s="16" customFormat="1" x14ac:dyDescent="0.25">
      <c r="A15" s="3"/>
      <c r="B15" s="44" t="s">
        <v>191</v>
      </c>
      <c r="C15" s="65">
        <v>3732</v>
      </c>
      <c r="D15" s="65">
        <v>3900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</row>
    <row r="16" spans="1:190" s="16" customFormat="1" x14ac:dyDescent="0.25">
      <c r="A16" s="3"/>
      <c r="B16" s="44" t="s">
        <v>192</v>
      </c>
      <c r="C16" s="65">
        <v>3614</v>
      </c>
      <c r="D16" s="65">
        <v>4800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</row>
    <row r="17" spans="1:190" s="16" customFormat="1" x14ac:dyDescent="0.25">
      <c r="A17" s="3"/>
      <c r="B17" s="45" t="s">
        <v>193</v>
      </c>
      <c r="C17" s="70">
        <v>7204</v>
      </c>
      <c r="D17" s="70">
        <v>8100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</row>
    <row r="18" spans="1:190" s="16" customFormat="1" x14ac:dyDescent="0.25">
      <c r="A18" s="3"/>
      <c r="B18" s="14" t="s">
        <v>181</v>
      </c>
      <c r="C18" s="42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</row>
    <row r="19" spans="1:190" x14ac:dyDescent="0.25">
      <c r="B19" s="44"/>
      <c r="C19" s="42"/>
    </row>
    <row r="20" spans="1:190" x14ac:dyDescent="0.25">
      <c r="B20" s="44"/>
      <c r="C20" s="42"/>
    </row>
    <row r="21" spans="1:190" x14ac:dyDescent="0.25">
      <c r="B21" s="44"/>
      <c r="C21" s="42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4BBA7-71E1-4A98-9321-2470F871B08B}">
  <dimension ref="B1:AL9"/>
  <sheetViews>
    <sheetView topLeftCell="B2" zoomScaleNormal="100" workbookViewId="0">
      <selection activeCell="E40" sqref="E39:E40"/>
    </sheetView>
  </sheetViews>
  <sheetFormatPr defaultColWidth="9.140625" defaultRowHeight="15" x14ac:dyDescent="0.25"/>
  <cols>
    <col min="1" max="1" width="22.140625" style="3" customWidth="1"/>
    <col min="2" max="2" width="39.85546875" style="3" customWidth="1"/>
    <col min="3" max="38" width="10.42578125" style="3" bestFit="1" customWidth="1"/>
    <col min="39" max="39" width="18" style="3" bestFit="1" customWidth="1"/>
    <col min="40" max="40" width="18.28515625" style="3" bestFit="1" customWidth="1"/>
    <col min="41" max="41" width="18.140625" style="3" bestFit="1" customWidth="1"/>
    <col min="42" max="42" width="20" style="3" bestFit="1" customWidth="1"/>
    <col min="43" max="43" width="19" style="3" bestFit="1" customWidth="1"/>
    <col min="44" max="44" width="19.140625" style="3" bestFit="1" customWidth="1"/>
    <col min="45" max="45" width="24.42578125" style="3" bestFit="1" customWidth="1"/>
    <col min="46" max="46" width="20.140625" style="3" bestFit="1" customWidth="1"/>
    <col min="47" max="47" width="23" style="3" bestFit="1" customWidth="1"/>
    <col min="48" max="48" width="15.28515625" style="3" bestFit="1" customWidth="1"/>
    <col min="49" max="49" width="23" style="3" bestFit="1" customWidth="1"/>
    <col min="50" max="50" width="21.85546875" style="3" bestFit="1" customWidth="1"/>
    <col min="51" max="51" width="22" style="3" bestFit="1" customWidth="1"/>
    <col min="52" max="52" width="18" style="3" bestFit="1" customWidth="1"/>
    <col min="53" max="53" width="21.7109375" style="3" bestFit="1" customWidth="1"/>
    <col min="54" max="54" width="15.85546875" style="3" bestFit="1" customWidth="1"/>
    <col min="55" max="55" width="20.7109375" style="3" bestFit="1" customWidth="1"/>
    <col min="56" max="56" width="15.5703125" style="3" bestFit="1" customWidth="1"/>
    <col min="57" max="57" width="17.85546875" style="3" bestFit="1" customWidth="1"/>
    <col min="58" max="58" width="17.7109375" style="3" bestFit="1" customWidth="1"/>
    <col min="59" max="59" width="27" style="3" bestFit="1" customWidth="1"/>
    <col min="60" max="60" width="23.28515625" style="3" bestFit="1" customWidth="1"/>
    <col min="61" max="61" width="20" style="3" bestFit="1" customWidth="1"/>
    <col min="62" max="62" width="16.7109375" style="3" bestFit="1" customWidth="1"/>
    <col min="63" max="63" width="20.140625" style="3" bestFit="1" customWidth="1"/>
    <col min="64" max="64" width="19.42578125" style="3" bestFit="1" customWidth="1"/>
    <col min="65" max="65" width="17.7109375" style="3" bestFit="1" customWidth="1"/>
    <col min="66" max="66" width="19.42578125" style="3" bestFit="1" customWidth="1"/>
    <col min="67" max="67" width="16.85546875" style="3" bestFit="1" customWidth="1"/>
    <col min="68" max="68" width="18.5703125" style="3" bestFit="1" customWidth="1"/>
    <col min="69" max="69" width="21.140625" style="3" bestFit="1" customWidth="1"/>
    <col min="70" max="70" width="19.140625" style="3" bestFit="1" customWidth="1"/>
    <col min="71" max="71" width="16.85546875" style="3" bestFit="1" customWidth="1"/>
    <col min="72" max="72" width="28.28515625" style="3" bestFit="1" customWidth="1"/>
    <col min="73" max="73" width="19.42578125" style="3" bestFit="1" customWidth="1"/>
    <col min="74" max="74" width="19.140625" style="3" bestFit="1" customWidth="1"/>
    <col min="75" max="75" width="20.7109375" style="3" bestFit="1" customWidth="1"/>
    <col min="76" max="76" width="19" style="3" bestFit="1" customWidth="1"/>
    <col min="77" max="77" width="17.85546875" style="3" bestFit="1" customWidth="1"/>
    <col min="78" max="78" width="19.7109375" style="3" bestFit="1" customWidth="1"/>
    <col min="79" max="79" width="23.140625" style="3" bestFit="1" customWidth="1"/>
    <col min="80" max="80" width="16" style="3" bestFit="1" customWidth="1"/>
    <col min="81" max="81" width="19.140625" style="3" bestFit="1" customWidth="1"/>
    <col min="82" max="82" width="17" style="3" bestFit="1" customWidth="1"/>
    <col min="83" max="83" width="15.42578125" style="3" bestFit="1" customWidth="1"/>
    <col min="84" max="84" width="17.5703125" style="3" bestFit="1" customWidth="1"/>
    <col min="85" max="85" width="16.7109375" style="3" bestFit="1" customWidth="1"/>
    <col min="86" max="86" width="21.140625" style="3" bestFit="1" customWidth="1"/>
    <col min="87" max="87" width="19.28515625" style="3" bestFit="1" customWidth="1"/>
    <col min="88" max="88" width="22.140625" style="3" bestFit="1" customWidth="1"/>
    <col min="89" max="89" width="18" style="3" bestFit="1" customWidth="1"/>
    <col min="90" max="90" width="17.5703125" style="3" bestFit="1" customWidth="1"/>
    <col min="91" max="91" width="17.7109375" style="3" bestFit="1" customWidth="1"/>
    <col min="92" max="92" width="22" style="3" bestFit="1" customWidth="1"/>
    <col min="93" max="93" width="16.42578125" style="3" bestFit="1" customWidth="1"/>
    <col min="94" max="94" width="16.140625" style="3" bestFit="1" customWidth="1"/>
    <col min="95" max="95" width="15.42578125" style="3" bestFit="1" customWidth="1"/>
    <col min="96" max="96" width="27.7109375" style="3" bestFit="1" customWidth="1"/>
    <col min="97" max="97" width="16.85546875" style="3" bestFit="1" customWidth="1"/>
    <col min="98" max="98" width="22.42578125" style="3" bestFit="1" customWidth="1"/>
    <col min="99" max="99" width="15" style="3" bestFit="1" customWidth="1"/>
    <col min="100" max="177" width="14.5703125" style="3" bestFit="1" customWidth="1"/>
    <col min="178" max="206" width="13.42578125" style="3" bestFit="1" customWidth="1"/>
    <col min="207" max="16384" width="9.140625" style="3"/>
  </cols>
  <sheetData>
    <row r="1" spans="2:38" s="1" customFormat="1" ht="37.5" customHeight="1" x14ac:dyDescent="0.2">
      <c r="B1" s="2" t="s">
        <v>196</v>
      </c>
    </row>
    <row r="2" spans="2:38" s="1" customFormat="1" ht="24" customHeight="1" thickBot="1" x14ac:dyDescent="0.25">
      <c r="B2" s="12" t="s">
        <v>197</v>
      </c>
    </row>
    <row r="3" spans="2:38" s="4" customFormat="1" x14ac:dyDescent="0.25"/>
    <row r="5" spans="2:38" x14ac:dyDescent="0.25">
      <c r="B5" s="40" t="s">
        <v>5</v>
      </c>
      <c r="C5" s="30" t="s">
        <v>144</v>
      </c>
      <c r="D5" s="30" t="s">
        <v>145</v>
      </c>
      <c r="E5" s="30" t="s">
        <v>146</v>
      </c>
      <c r="F5" s="30" t="s">
        <v>147</v>
      </c>
      <c r="G5" s="30" t="s">
        <v>148</v>
      </c>
      <c r="H5" s="30" t="s">
        <v>149</v>
      </c>
      <c r="I5" s="30" t="s">
        <v>150</v>
      </c>
      <c r="J5" s="30" t="s">
        <v>151</v>
      </c>
      <c r="K5" s="30" t="s">
        <v>152</v>
      </c>
      <c r="L5" s="30" t="s">
        <v>153</v>
      </c>
      <c r="M5" s="30" t="s">
        <v>154</v>
      </c>
      <c r="N5" s="30" t="s">
        <v>155</v>
      </c>
      <c r="O5" s="30" t="s">
        <v>156</v>
      </c>
      <c r="P5" s="30" t="s">
        <v>157</v>
      </c>
      <c r="Q5" s="30" t="s">
        <v>158</v>
      </c>
      <c r="R5" s="30" t="s">
        <v>159</v>
      </c>
      <c r="S5" s="30" t="s">
        <v>160</v>
      </c>
      <c r="T5" s="30" t="s">
        <v>161</v>
      </c>
      <c r="U5" s="30" t="s">
        <v>162</v>
      </c>
      <c r="V5" s="30" t="s">
        <v>163</v>
      </c>
      <c r="W5" s="30" t="s">
        <v>164</v>
      </c>
      <c r="X5" s="30" t="s">
        <v>165</v>
      </c>
      <c r="Y5" s="30" t="s">
        <v>166</v>
      </c>
      <c r="Z5" s="30" t="s">
        <v>167</v>
      </c>
      <c r="AA5" s="30" t="s">
        <v>168</v>
      </c>
      <c r="AB5" s="30" t="s">
        <v>169</v>
      </c>
      <c r="AC5" s="30" t="s">
        <v>170</v>
      </c>
      <c r="AD5" s="30" t="s">
        <v>171</v>
      </c>
      <c r="AE5" s="30" t="s">
        <v>172</v>
      </c>
      <c r="AF5" s="30" t="s">
        <v>173</v>
      </c>
      <c r="AG5" s="30" t="s">
        <v>174</v>
      </c>
      <c r="AH5" s="30" t="s">
        <v>175</v>
      </c>
      <c r="AI5" s="30" t="s">
        <v>176</v>
      </c>
      <c r="AJ5" s="30" t="s">
        <v>177</v>
      </c>
      <c r="AK5" s="30" t="s">
        <v>178</v>
      </c>
      <c r="AL5" s="30" t="s">
        <v>202</v>
      </c>
    </row>
    <row r="6" spans="2:38" x14ac:dyDescent="0.25">
      <c r="B6" s="29" t="s">
        <v>198</v>
      </c>
      <c r="C6" s="68">
        <v>65.474999999999994</v>
      </c>
      <c r="D6" s="72">
        <v>62.878</v>
      </c>
      <c r="E6" s="72">
        <v>61.938000000000002</v>
      </c>
      <c r="F6" s="72">
        <v>60.981999999999999</v>
      </c>
      <c r="G6" s="72">
        <v>59.872</v>
      </c>
      <c r="H6" s="72">
        <v>60.615000000000002</v>
      </c>
      <c r="I6" s="72">
        <v>62.048999999999999</v>
      </c>
      <c r="J6" s="72">
        <v>61.615000000000002</v>
      </c>
      <c r="K6" s="72">
        <v>60.93</v>
      </c>
      <c r="L6" s="72">
        <v>60.868000000000002</v>
      </c>
      <c r="M6" s="72">
        <v>62.747</v>
      </c>
      <c r="N6" s="72">
        <v>64.346999999999994</v>
      </c>
      <c r="O6" s="73">
        <v>65.453999999999994</v>
      </c>
      <c r="P6" s="73">
        <v>66.239000000000004</v>
      </c>
      <c r="Q6" s="73">
        <v>66.730999999999995</v>
      </c>
      <c r="R6" s="73">
        <v>67.135000000000005</v>
      </c>
      <c r="S6" s="73">
        <v>68.254000000000005</v>
      </c>
      <c r="T6" s="73">
        <v>69.262</v>
      </c>
      <c r="U6" s="73">
        <v>69.935000000000002</v>
      </c>
      <c r="V6" s="73">
        <v>70.909000000000006</v>
      </c>
      <c r="W6" s="73">
        <v>71.129000000000005</v>
      </c>
      <c r="X6" s="73">
        <v>71.738</v>
      </c>
      <c r="Y6" s="73">
        <v>72.548000000000002</v>
      </c>
      <c r="Z6" s="73">
        <v>73.346000000000004</v>
      </c>
      <c r="AA6" s="73">
        <v>73.625</v>
      </c>
      <c r="AB6" s="73">
        <v>73.668000000000006</v>
      </c>
      <c r="AC6" s="73">
        <v>73.951999999999998</v>
      </c>
      <c r="AD6" s="73">
        <v>74.063000000000002</v>
      </c>
      <c r="AE6" s="73">
        <v>74.382999999999996</v>
      </c>
      <c r="AF6" s="73">
        <v>74.53</v>
      </c>
      <c r="AG6" s="73">
        <v>74.897999999999996</v>
      </c>
      <c r="AH6" s="73">
        <v>74.963999999999999</v>
      </c>
      <c r="AI6" s="73">
        <v>75.578999999999994</v>
      </c>
      <c r="AJ6" s="73">
        <v>75.585999999999999</v>
      </c>
      <c r="AK6" s="73">
        <v>75.790999999999997</v>
      </c>
      <c r="AL6" s="69">
        <v>75.760999999999996</v>
      </c>
    </row>
    <row r="7" spans="2:38" x14ac:dyDescent="0.25">
      <c r="B7" s="29" t="s">
        <v>199</v>
      </c>
      <c r="C7" s="68">
        <v>10.493</v>
      </c>
      <c r="D7" s="72">
        <v>10.308</v>
      </c>
      <c r="E7" s="72">
        <v>10.287000000000001</v>
      </c>
      <c r="F7" s="72">
        <v>11.061999999999999</v>
      </c>
      <c r="G7" s="72">
        <v>13.409000000000001</v>
      </c>
      <c r="H7" s="72">
        <v>14.942</v>
      </c>
      <c r="I7" s="72">
        <v>15.731999999999999</v>
      </c>
      <c r="J7" s="72">
        <v>15.49</v>
      </c>
      <c r="K7" s="72">
        <v>15.257999999999999</v>
      </c>
      <c r="L7" s="72">
        <v>15.365</v>
      </c>
      <c r="M7" s="72">
        <v>15.292</v>
      </c>
      <c r="N7" s="72">
        <v>15.332000000000001</v>
      </c>
      <c r="O7" s="73">
        <v>15.531000000000001</v>
      </c>
      <c r="P7" s="73">
        <v>15.336</v>
      </c>
      <c r="Q7" s="73">
        <v>15.097</v>
      </c>
      <c r="R7" s="73">
        <v>15.021000000000001</v>
      </c>
      <c r="S7" s="73">
        <v>14.494</v>
      </c>
      <c r="T7" s="73">
        <v>13.845000000000001</v>
      </c>
      <c r="U7" s="73">
        <v>13.694000000000001</v>
      </c>
      <c r="V7" s="73">
        <v>13.423</v>
      </c>
      <c r="W7" s="73">
        <v>13.417999999999999</v>
      </c>
      <c r="X7" s="73">
        <v>13.246</v>
      </c>
      <c r="Y7" s="73">
        <v>13.116</v>
      </c>
      <c r="Z7" s="73">
        <v>13.047000000000001</v>
      </c>
      <c r="AA7" s="73">
        <v>12.824999999999999</v>
      </c>
      <c r="AB7" s="73">
        <v>12.705</v>
      </c>
      <c r="AC7" s="73">
        <v>12.669</v>
      </c>
      <c r="AD7" s="73">
        <v>12.468</v>
      </c>
      <c r="AE7" s="73">
        <v>12.262</v>
      </c>
      <c r="AF7" s="73">
        <v>12.086</v>
      </c>
      <c r="AG7" s="73">
        <v>12.188000000000001</v>
      </c>
      <c r="AH7" s="73">
        <v>12.276999999999999</v>
      </c>
      <c r="AI7" s="73">
        <v>12.407</v>
      </c>
      <c r="AJ7" s="73">
        <v>12.43</v>
      </c>
      <c r="AK7" s="73">
        <v>12.491</v>
      </c>
      <c r="AL7" s="69">
        <v>12.613</v>
      </c>
    </row>
    <row r="8" spans="2:38" x14ac:dyDescent="0.25">
      <c r="B8" s="27" t="s">
        <v>200</v>
      </c>
      <c r="C8" s="78">
        <v>2.5</v>
      </c>
      <c r="D8" s="76">
        <v>2.4</v>
      </c>
      <c r="E8" s="76">
        <v>2.4</v>
      </c>
      <c r="F8" s="76">
        <v>2.4</v>
      </c>
      <c r="G8" s="76">
        <v>2.4</v>
      </c>
      <c r="H8" s="76">
        <v>2.5</v>
      </c>
      <c r="I8" s="76">
        <v>2.6</v>
      </c>
      <c r="J8" s="76">
        <v>2.6</v>
      </c>
      <c r="K8" s="76">
        <v>2.5</v>
      </c>
      <c r="L8" s="76">
        <v>2.5</v>
      </c>
      <c r="M8" s="76">
        <v>2.6</v>
      </c>
      <c r="N8" s="76">
        <v>2.7</v>
      </c>
      <c r="O8" s="75">
        <v>2.7</v>
      </c>
      <c r="P8" s="75">
        <v>2.7</v>
      </c>
      <c r="Q8" s="75">
        <v>2.7</v>
      </c>
      <c r="R8" s="75">
        <v>2.7</v>
      </c>
      <c r="S8" s="75">
        <v>2.7</v>
      </c>
      <c r="T8" s="75">
        <v>2.8</v>
      </c>
      <c r="U8" s="75">
        <v>2.8</v>
      </c>
      <c r="V8" s="75">
        <v>2.8</v>
      </c>
      <c r="W8" s="75">
        <v>2.8</v>
      </c>
      <c r="X8" s="75">
        <v>2.8</v>
      </c>
      <c r="Y8" s="75">
        <v>2.8</v>
      </c>
      <c r="Z8" s="75">
        <v>2.9</v>
      </c>
      <c r="AA8" s="75">
        <v>2.9</v>
      </c>
      <c r="AB8" s="75">
        <v>2.9</v>
      </c>
      <c r="AC8" s="75">
        <v>2.9</v>
      </c>
      <c r="AD8" s="75">
        <v>2.9</v>
      </c>
      <c r="AE8" s="75">
        <v>2.9</v>
      </c>
      <c r="AF8" s="75">
        <v>2.9</v>
      </c>
      <c r="AG8" s="75">
        <v>2.9</v>
      </c>
      <c r="AH8" s="75">
        <v>2.9</v>
      </c>
      <c r="AI8" s="75">
        <v>2.9</v>
      </c>
      <c r="AJ8" s="75">
        <v>2.9</v>
      </c>
      <c r="AK8" s="75">
        <v>2.9</v>
      </c>
      <c r="AL8" s="71">
        <v>2.9</v>
      </c>
    </row>
    <row r="9" spans="2:38" x14ac:dyDescent="0.25">
      <c r="B9" s="21" t="s">
        <v>201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918B3-C758-487A-B8DA-05DA40B036CB}">
  <dimension ref="A1:BP104"/>
  <sheetViews>
    <sheetView zoomScale="90" zoomScaleNormal="90" workbookViewId="0">
      <selection activeCell="C10" sqref="C10"/>
    </sheetView>
  </sheetViews>
  <sheetFormatPr defaultColWidth="9.140625" defaultRowHeight="15" x14ac:dyDescent="0.25"/>
  <cols>
    <col min="1" max="1" width="22.140625" style="3" customWidth="1"/>
    <col min="2" max="2" width="34.28515625" style="3" customWidth="1"/>
    <col min="3" max="3" width="39" style="3" customWidth="1"/>
    <col min="4" max="4" width="34.5703125" style="3" customWidth="1"/>
    <col min="5" max="5" width="9.5703125" style="3" bestFit="1" customWidth="1"/>
    <col min="6" max="7" width="9.28515625" style="3" bestFit="1" customWidth="1"/>
    <col min="8" max="8" width="9.42578125" style="3" bestFit="1" customWidth="1"/>
    <col min="9" max="9" width="8.7109375" style="3" bestFit="1" customWidth="1"/>
    <col min="10" max="10" width="9.7109375" style="3" bestFit="1" customWidth="1"/>
    <col min="11" max="11" width="9.85546875" style="3" bestFit="1" customWidth="1"/>
    <col min="12" max="12" width="9.42578125" style="3" bestFit="1" customWidth="1"/>
    <col min="13" max="13" width="9.7109375" style="3" bestFit="1" customWidth="1"/>
    <col min="14" max="14" width="10" style="3" bestFit="1" customWidth="1"/>
    <col min="15" max="15" width="9.42578125" style="3" bestFit="1" customWidth="1"/>
    <col min="16" max="16" width="9.7109375" style="3" bestFit="1" customWidth="1"/>
    <col min="17" max="17" width="9.5703125" style="3" bestFit="1" customWidth="1"/>
    <col min="18" max="19" width="9.28515625" style="3" bestFit="1" customWidth="1"/>
    <col min="20" max="20" width="9.42578125" style="3" bestFit="1" customWidth="1"/>
    <col min="21" max="21" width="8.7109375" style="3" bestFit="1" customWidth="1"/>
    <col min="22" max="22" width="9.7109375" style="3" bestFit="1" customWidth="1"/>
    <col min="23" max="23" width="9.85546875" style="3" bestFit="1" customWidth="1"/>
    <col min="24" max="24" width="9.42578125" style="3" bestFit="1" customWidth="1"/>
    <col min="25" max="25" width="9.7109375" style="3" bestFit="1" customWidth="1"/>
    <col min="26" max="26" width="10" style="3" bestFit="1" customWidth="1"/>
    <col min="27" max="27" width="9.42578125" style="3" bestFit="1" customWidth="1"/>
    <col min="28" max="28" width="9.7109375" style="3" bestFit="1" customWidth="1"/>
    <col min="29" max="29" width="9.5703125" style="3" bestFit="1" customWidth="1"/>
    <col min="30" max="31" width="9.28515625" style="3" bestFit="1" customWidth="1"/>
    <col min="32" max="32" width="9.42578125" style="3" bestFit="1" customWidth="1"/>
    <col min="33" max="33" width="8.7109375" style="3" bestFit="1" customWidth="1"/>
    <col min="34" max="34" width="9.7109375" style="3" bestFit="1" customWidth="1"/>
    <col min="35" max="35" width="9.85546875" style="3" bestFit="1" customWidth="1"/>
    <col min="36" max="36" width="9.42578125" style="3" bestFit="1" customWidth="1"/>
    <col min="37" max="37" width="9.7109375" style="3" bestFit="1" customWidth="1"/>
    <col min="38" max="38" width="10" style="3" bestFit="1" customWidth="1"/>
    <col min="39" max="39" width="9.42578125" style="3" bestFit="1" customWidth="1"/>
    <col min="40" max="40" width="9.7109375" style="3" bestFit="1" customWidth="1"/>
    <col min="41" max="41" width="9.5703125" style="3" bestFit="1" customWidth="1"/>
    <col min="42" max="43" width="9.28515625" style="3" bestFit="1" customWidth="1"/>
    <col min="44" max="44" width="9.42578125" style="3" bestFit="1" customWidth="1"/>
    <col min="45" max="45" width="8.7109375" style="3" bestFit="1" customWidth="1"/>
    <col min="46" max="46" width="9.7109375" style="3" bestFit="1" customWidth="1"/>
    <col min="47" max="47" width="9.85546875" style="3" bestFit="1" customWidth="1"/>
    <col min="48" max="48" width="9.42578125" style="3" bestFit="1" customWidth="1"/>
    <col min="49" max="49" width="9.7109375" style="3" bestFit="1" customWidth="1"/>
    <col min="50" max="50" width="10" style="3" bestFit="1" customWidth="1"/>
    <col min="51" max="51" width="9.42578125" style="3" bestFit="1" customWidth="1"/>
    <col min="52" max="52" width="9.7109375" style="3" bestFit="1" customWidth="1"/>
    <col min="53" max="53" width="9.5703125" style="3" bestFit="1" customWidth="1"/>
    <col min="54" max="55" width="9.28515625" style="3" bestFit="1" customWidth="1"/>
    <col min="56" max="56" width="9.42578125" style="3" bestFit="1" customWidth="1"/>
    <col min="57" max="57" width="8.7109375" style="3" bestFit="1" customWidth="1"/>
    <col min="58" max="58" width="9.7109375" style="3" bestFit="1" customWidth="1"/>
    <col min="59" max="59" width="9.85546875" style="3" bestFit="1" customWidth="1"/>
    <col min="60" max="60" width="9.42578125" style="3" bestFit="1" customWidth="1"/>
    <col min="61" max="61" width="9.7109375" style="3" bestFit="1" customWidth="1"/>
    <col min="62" max="62" width="10" style="3" bestFit="1" customWidth="1"/>
    <col min="63" max="63" width="9.42578125" style="3" bestFit="1" customWidth="1"/>
    <col min="64" max="64" width="9.7109375" style="3" bestFit="1" customWidth="1"/>
    <col min="65" max="65" width="9.5703125" style="3" bestFit="1" customWidth="1"/>
    <col min="66" max="67" width="9.28515625" style="3" bestFit="1" customWidth="1"/>
    <col min="68" max="68" width="9.42578125" style="3" bestFit="1" customWidth="1"/>
    <col min="69" max="175" width="13.42578125" style="3" bestFit="1" customWidth="1"/>
    <col min="176" max="16384" width="9.140625" style="3"/>
  </cols>
  <sheetData>
    <row r="1" spans="1:68" s="1" customFormat="1" ht="37.5" customHeight="1" x14ac:dyDescent="0.2">
      <c r="B1" s="2" t="s">
        <v>203</v>
      </c>
      <c r="C1" s="2"/>
      <c r="D1" s="2"/>
      <c r="E1" s="2"/>
      <c r="F1" s="2"/>
      <c r="G1" s="2"/>
    </row>
    <row r="2" spans="1:68" s="1" customFormat="1" ht="24" customHeight="1" thickBot="1" x14ac:dyDescent="0.25">
      <c r="B2" s="12" t="s">
        <v>204</v>
      </c>
      <c r="C2" s="12"/>
      <c r="D2" s="12"/>
      <c r="E2" s="12"/>
      <c r="F2" s="12"/>
      <c r="G2" s="12"/>
    </row>
    <row r="3" spans="1:68" s="4" customFormat="1" x14ac:dyDescent="0.25"/>
    <row r="5" spans="1:68" s="16" customFormat="1" ht="43.5" x14ac:dyDescent="0.25">
      <c r="A5" s="3"/>
      <c r="B5" s="40" t="s">
        <v>3</v>
      </c>
      <c r="C5" s="60" t="s">
        <v>205</v>
      </c>
      <c r="D5" s="60" t="s">
        <v>206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</row>
    <row r="6" spans="1:68" s="16" customFormat="1" x14ac:dyDescent="0.25">
      <c r="B6" s="19" t="s">
        <v>8</v>
      </c>
      <c r="C6" s="52">
        <v>-4.6154792571570624E-2</v>
      </c>
      <c r="D6" s="52">
        <v>0.10000000000000009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</row>
    <row r="7" spans="1:68" s="16" customFormat="1" x14ac:dyDescent="0.25">
      <c r="B7" s="19" t="s">
        <v>9</v>
      </c>
      <c r="C7" s="52">
        <v>-2.4287440258063953E-3</v>
      </c>
      <c r="D7" s="52">
        <v>0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"/>
    </row>
    <row r="8" spans="1:68" s="16" customFormat="1" x14ac:dyDescent="0.25">
      <c r="B8" s="19" t="s">
        <v>10</v>
      </c>
      <c r="C8" s="52">
        <v>0.11353972357717623</v>
      </c>
      <c r="D8" s="52">
        <v>-0.10000000000000009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"/>
    </row>
    <row r="9" spans="1:68" x14ac:dyDescent="0.25">
      <c r="B9" s="19" t="s">
        <v>11</v>
      </c>
      <c r="C9" s="52">
        <v>-4.4770573930108526E-2</v>
      </c>
      <c r="D9" s="52">
        <v>0.10000000000000009</v>
      </c>
    </row>
    <row r="10" spans="1:68" x14ac:dyDescent="0.25">
      <c r="B10" s="19" t="s">
        <v>12</v>
      </c>
      <c r="C10" s="52">
        <v>0.2305436601455142</v>
      </c>
      <c r="D10" s="52">
        <v>0.10000000000000009</v>
      </c>
    </row>
    <row r="11" spans="1:68" x14ac:dyDescent="0.25">
      <c r="B11" s="19" t="s">
        <v>13</v>
      </c>
      <c r="C11" s="52">
        <v>0.47743593791560102</v>
      </c>
      <c r="D11" s="52">
        <v>0.29999999999999982</v>
      </c>
    </row>
    <row r="12" spans="1:68" x14ac:dyDescent="0.25">
      <c r="B12" s="19" t="s">
        <v>14</v>
      </c>
      <c r="C12" s="52">
        <v>0.53296439660388728</v>
      </c>
      <c r="D12" s="52">
        <v>0.5</v>
      </c>
    </row>
    <row r="13" spans="1:68" x14ac:dyDescent="0.25">
      <c r="B13" s="19" t="s">
        <v>15</v>
      </c>
      <c r="C13" s="52">
        <v>0.8763994106538604</v>
      </c>
      <c r="D13" s="52">
        <v>-0.5</v>
      </c>
    </row>
    <row r="14" spans="1:68" x14ac:dyDescent="0.25">
      <c r="B14" s="19" t="s">
        <v>16</v>
      </c>
      <c r="C14" s="52">
        <v>0.37859097835324462</v>
      </c>
      <c r="D14" s="52">
        <v>0</v>
      </c>
    </row>
    <row r="15" spans="1:68" x14ac:dyDescent="0.25">
      <c r="B15" s="19" t="s">
        <v>17</v>
      </c>
      <c r="C15" s="52">
        <v>0.30921078478229447</v>
      </c>
      <c r="D15" s="52">
        <v>0.29999999999999982</v>
      </c>
    </row>
    <row r="16" spans="1:68" x14ac:dyDescent="0.25">
      <c r="B16" s="19" t="s">
        <v>18</v>
      </c>
      <c r="C16" s="52">
        <v>0.25665347540660832</v>
      </c>
      <c r="D16" s="52">
        <v>0.20000000000000018</v>
      </c>
    </row>
    <row r="17" spans="2:4" x14ac:dyDescent="0.25">
      <c r="B17" s="19" t="s">
        <v>19</v>
      </c>
      <c r="C17" s="58">
        <v>0.51679734404469002</v>
      </c>
      <c r="D17" s="58">
        <v>0</v>
      </c>
    </row>
    <row r="18" spans="2:4" x14ac:dyDescent="0.25">
      <c r="B18" s="19" t="s">
        <v>20</v>
      </c>
      <c r="C18" s="52">
        <v>-0.20672103081022897</v>
      </c>
      <c r="D18" s="52">
        <v>0.29999999999999982</v>
      </c>
    </row>
    <row r="19" spans="2:4" x14ac:dyDescent="0.25">
      <c r="B19" s="19" t="s">
        <v>21</v>
      </c>
      <c r="C19" s="52">
        <v>0.12395556528377938</v>
      </c>
      <c r="D19" s="52">
        <v>0.10000000000000009</v>
      </c>
    </row>
    <row r="20" spans="2:4" x14ac:dyDescent="0.25">
      <c r="B20" s="19" t="s">
        <v>22</v>
      </c>
      <c r="C20" s="52">
        <v>-8.5383611087635813E-2</v>
      </c>
      <c r="D20" s="52">
        <v>0.39999999999999991</v>
      </c>
    </row>
    <row r="21" spans="2:4" x14ac:dyDescent="0.25">
      <c r="B21" s="19" t="s">
        <v>23</v>
      </c>
      <c r="C21" s="52">
        <v>-1.6963541383191227E-2</v>
      </c>
      <c r="D21" s="52">
        <v>0.20000000000000018</v>
      </c>
    </row>
    <row r="22" spans="2:4" x14ac:dyDescent="0.25">
      <c r="B22" s="19" t="s">
        <v>24</v>
      </c>
      <c r="C22" s="52">
        <v>-0.45431847249486168</v>
      </c>
      <c r="D22" s="52">
        <v>0.19999999999999973</v>
      </c>
    </row>
    <row r="23" spans="2:4" x14ac:dyDescent="0.25">
      <c r="B23" s="19" t="s">
        <v>25</v>
      </c>
      <c r="C23" s="52">
        <v>0.720104429893766</v>
      </c>
      <c r="D23" s="52">
        <v>-0.89999999999999991</v>
      </c>
    </row>
    <row r="24" spans="2:4" x14ac:dyDescent="0.25">
      <c r="B24" s="19" t="s">
        <v>26</v>
      </c>
      <c r="C24" s="52">
        <v>-7.224225031768583E-2</v>
      </c>
      <c r="D24" s="52">
        <v>0</v>
      </c>
    </row>
    <row r="25" spans="2:4" x14ac:dyDescent="0.25">
      <c r="B25" s="19" t="s">
        <v>27</v>
      </c>
      <c r="C25" s="52">
        <v>-0.52213331337033253</v>
      </c>
      <c r="D25" s="52">
        <v>0.20000000000000018</v>
      </c>
    </row>
    <row r="26" spans="2:4" x14ac:dyDescent="0.25">
      <c r="B26" s="19" t="s">
        <v>28</v>
      </c>
      <c r="C26" s="52">
        <v>1.8913488935098144E-2</v>
      </c>
      <c r="D26" s="52">
        <v>0.10000000000000009</v>
      </c>
    </row>
    <row r="27" spans="2:4" x14ac:dyDescent="0.25">
      <c r="B27" s="19" t="s">
        <v>29</v>
      </c>
      <c r="C27" s="52">
        <v>0.24044590885910111</v>
      </c>
      <c r="D27" s="52">
        <v>0.10000000000000009</v>
      </c>
    </row>
    <row r="28" spans="2:4" x14ac:dyDescent="0.25">
      <c r="B28" s="19" t="s">
        <v>30</v>
      </c>
      <c r="C28" s="52">
        <v>-0.28828039678826656</v>
      </c>
      <c r="D28" s="52">
        <v>0.20000000000000018</v>
      </c>
    </row>
    <row r="29" spans="2:4" x14ac:dyDescent="0.25">
      <c r="B29" s="19" t="s">
        <v>31</v>
      </c>
      <c r="C29" s="52">
        <v>0.3355358873258325</v>
      </c>
      <c r="D29" s="52">
        <v>0.30000000000000027</v>
      </c>
    </row>
    <row r="30" spans="2:4" x14ac:dyDescent="0.25">
      <c r="B30" s="19" t="s">
        <v>32</v>
      </c>
      <c r="C30" s="52">
        <v>-7.9894874765585655E-2</v>
      </c>
      <c r="D30" s="52">
        <v>0.39999999999999991</v>
      </c>
    </row>
    <row r="31" spans="2:4" x14ac:dyDescent="0.25">
      <c r="B31" s="19" t="s">
        <v>33</v>
      </c>
      <c r="C31" s="52">
        <v>7.4072850452822081E-2</v>
      </c>
      <c r="D31" s="52">
        <v>0</v>
      </c>
    </row>
    <row r="32" spans="2:4" x14ac:dyDescent="0.25">
      <c r="B32" s="19" t="s">
        <v>34</v>
      </c>
      <c r="C32" s="52">
        <v>0.21786806922924029</v>
      </c>
      <c r="D32" s="52">
        <v>0.29999999999999982</v>
      </c>
    </row>
    <row r="33" spans="2:4" x14ac:dyDescent="0.25">
      <c r="B33" s="19" t="s">
        <v>35</v>
      </c>
      <c r="C33" s="52">
        <v>0.17834153215505921</v>
      </c>
      <c r="D33" s="52">
        <v>0.10000000000000009</v>
      </c>
    </row>
    <row r="34" spans="2:4" x14ac:dyDescent="0.25">
      <c r="B34" s="19" t="s">
        <v>36</v>
      </c>
      <c r="C34" s="52">
        <v>0.21795537445044033</v>
      </c>
      <c r="D34" s="52">
        <v>0.19999999999999973</v>
      </c>
    </row>
    <row r="35" spans="2:4" x14ac:dyDescent="0.25">
      <c r="B35" s="19" t="s">
        <v>37</v>
      </c>
      <c r="C35" s="52">
        <v>0.16330418186159079</v>
      </c>
      <c r="D35" s="52">
        <v>-0.10000000000000009</v>
      </c>
    </row>
    <row r="36" spans="2:4" x14ac:dyDescent="0.25">
      <c r="B36" s="19" t="s">
        <v>38</v>
      </c>
      <c r="C36" s="52">
        <v>0.27547805958624849</v>
      </c>
      <c r="D36" s="52">
        <v>0.10000000000000009</v>
      </c>
    </row>
    <row r="37" spans="2:4" x14ac:dyDescent="0.25">
      <c r="B37" s="19" t="s">
        <v>39</v>
      </c>
      <c r="C37" s="52">
        <v>0.20451568852607238</v>
      </c>
      <c r="D37" s="52">
        <v>0.5</v>
      </c>
    </row>
    <row r="38" spans="2:4" x14ac:dyDescent="0.25">
      <c r="B38" s="19" t="s">
        <v>40</v>
      </c>
      <c r="C38" s="52">
        <v>0.20739799823199689</v>
      </c>
      <c r="D38" s="52">
        <v>-9.9999999999999645E-2</v>
      </c>
    </row>
    <row r="39" spans="2:4" x14ac:dyDescent="0.25">
      <c r="B39" s="19" t="s">
        <v>41</v>
      </c>
      <c r="C39" s="52">
        <v>0.17612203042978081</v>
      </c>
      <c r="D39" s="52">
        <v>0.30000000000000004</v>
      </c>
    </row>
    <row r="40" spans="2:4" x14ac:dyDescent="0.25">
      <c r="B40" s="19" t="s">
        <v>42</v>
      </c>
      <c r="C40" s="52">
        <v>0.6638517669126287</v>
      </c>
      <c r="D40" s="52">
        <v>-0.29999999999999982</v>
      </c>
    </row>
    <row r="41" spans="2:4" x14ac:dyDescent="0.25">
      <c r="B41" s="19" t="s">
        <v>43</v>
      </c>
      <c r="C41" s="52">
        <v>-4.3973493833945554E-2</v>
      </c>
      <c r="D41" s="52">
        <v>0.10000000000000009</v>
      </c>
    </row>
    <row r="42" spans="2:4" x14ac:dyDescent="0.25">
      <c r="B42" s="19" t="s">
        <v>44</v>
      </c>
      <c r="C42" s="52">
        <v>-0.37971230123342536</v>
      </c>
      <c r="D42" s="52">
        <v>0.10000000000000009</v>
      </c>
    </row>
    <row r="43" spans="2:4" x14ac:dyDescent="0.25">
      <c r="B43" s="19" t="s">
        <v>45</v>
      </c>
      <c r="C43" s="52">
        <v>0.21695578501415014</v>
      </c>
      <c r="D43" s="52">
        <v>0</v>
      </c>
    </row>
    <row r="44" spans="2:4" x14ac:dyDescent="0.25">
      <c r="B44" s="19" t="s">
        <v>46</v>
      </c>
      <c r="C44" s="52">
        <v>0.38912987331782745</v>
      </c>
      <c r="D44" s="52">
        <v>0.19999999999999973</v>
      </c>
    </row>
    <row r="45" spans="2:4" x14ac:dyDescent="0.25">
      <c r="B45" s="19" t="s">
        <v>47</v>
      </c>
      <c r="C45" s="52">
        <v>-0.53140802566119305</v>
      </c>
      <c r="D45" s="52">
        <v>0.5</v>
      </c>
    </row>
    <row r="46" spans="2:4" x14ac:dyDescent="0.25">
      <c r="B46" s="19" t="s">
        <v>48</v>
      </c>
      <c r="C46" s="52">
        <v>2.3269362957691442E-2</v>
      </c>
      <c r="D46" s="52">
        <v>0.10000000000000009</v>
      </c>
    </row>
    <row r="47" spans="2:4" x14ac:dyDescent="0.25">
      <c r="B47" s="19" t="s">
        <v>49</v>
      </c>
      <c r="C47" s="52">
        <v>-1.3368744115695108E-2</v>
      </c>
      <c r="D47" s="52">
        <v>0.30000000000000027</v>
      </c>
    </row>
    <row r="48" spans="2:4" x14ac:dyDescent="0.25">
      <c r="B48" s="19" t="s">
        <v>50</v>
      </c>
      <c r="C48" s="52">
        <v>-0.38231588849842524</v>
      </c>
      <c r="D48" s="52">
        <v>0.5</v>
      </c>
    </row>
    <row r="49" spans="2:4" x14ac:dyDescent="0.25">
      <c r="B49" s="19" t="s">
        <v>51</v>
      </c>
      <c r="C49" s="52">
        <v>5.032636778580013E-2</v>
      </c>
      <c r="D49" s="52">
        <v>-0.10000000000000009</v>
      </c>
    </row>
    <row r="50" spans="2:4" x14ac:dyDescent="0.25">
      <c r="B50" s="19" t="s">
        <v>52</v>
      </c>
      <c r="C50" s="52">
        <v>1.1073166971890913</v>
      </c>
      <c r="D50" s="52">
        <v>-9.9999999999999645E-2</v>
      </c>
    </row>
    <row r="51" spans="2:4" x14ac:dyDescent="0.25">
      <c r="B51" s="19" t="s">
        <v>53</v>
      </c>
      <c r="C51" s="52">
        <v>5.3297924110353279E-2</v>
      </c>
      <c r="D51" s="52">
        <v>0.19999999999999973</v>
      </c>
    </row>
    <row r="52" spans="2:4" x14ac:dyDescent="0.25">
      <c r="B52" s="19" t="s">
        <v>54</v>
      </c>
      <c r="C52" s="52">
        <v>-0.48440694903159454</v>
      </c>
      <c r="D52" s="52">
        <v>0</v>
      </c>
    </row>
    <row r="53" spans="2:4" x14ac:dyDescent="0.25">
      <c r="B53" s="19" t="s">
        <v>55</v>
      </c>
      <c r="C53" s="52">
        <v>7.9787784517975524E-2</v>
      </c>
      <c r="D53" s="52">
        <v>0.20000000000000018</v>
      </c>
    </row>
    <row r="54" spans="2:4" x14ac:dyDescent="0.25">
      <c r="B54" s="19" t="s">
        <v>56</v>
      </c>
      <c r="C54" s="52">
        <v>0.45790653429276063</v>
      </c>
      <c r="D54" s="52">
        <v>0.19999999999999973</v>
      </c>
    </row>
    <row r="55" spans="2:4" x14ac:dyDescent="0.25">
      <c r="B55" s="19" t="s">
        <v>57</v>
      </c>
      <c r="C55" s="52">
        <v>-9.0312998752992257E-2</v>
      </c>
      <c r="D55" s="52">
        <v>0.29999999999999982</v>
      </c>
    </row>
    <row r="56" spans="2:4" x14ac:dyDescent="0.25">
      <c r="B56" s="19" t="s">
        <v>58</v>
      </c>
      <c r="C56" s="52">
        <v>-0.14155128199696776</v>
      </c>
      <c r="D56" s="52">
        <v>0</v>
      </c>
    </row>
    <row r="57" spans="2:4" x14ac:dyDescent="0.25">
      <c r="B57" s="19" t="s">
        <v>59</v>
      </c>
      <c r="C57" s="52">
        <v>0.21930160649098696</v>
      </c>
      <c r="D57" s="52">
        <v>-0.20000000000000018</v>
      </c>
    </row>
    <row r="58" spans="2:4" x14ac:dyDescent="0.25">
      <c r="B58" s="19" t="s">
        <v>60</v>
      </c>
      <c r="C58" s="52">
        <v>0.66910006211266193</v>
      </c>
      <c r="D58" s="52">
        <v>0.10000000000000009</v>
      </c>
    </row>
    <row r="59" spans="2:4" x14ac:dyDescent="0.25">
      <c r="B59" s="19" t="s">
        <v>61</v>
      </c>
      <c r="C59" s="52">
        <v>3.1071560835812306E-2</v>
      </c>
      <c r="D59" s="52">
        <v>0.19999999999999973</v>
      </c>
    </row>
    <row r="60" spans="2:4" x14ac:dyDescent="0.25">
      <c r="B60" s="19" t="s">
        <v>62</v>
      </c>
      <c r="C60" s="59">
        <v>-0.42871771983422491</v>
      </c>
      <c r="D60" s="59">
        <v>-0.5</v>
      </c>
    </row>
    <row r="61" spans="2:4" x14ac:dyDescent="0.25">
      <c r="B61" s="19" t="s">
        <v>63</v>
      </c>
      <c r="C61" s="52">
        <v>1.2662896790374134E-2</v>
      </c>
      <c r="D61" s="52">
        <v>0.29999999999999982</v>
      </c>
    </row>
    <row r="62" spans="2:4" x14ac:dyDescent="0.25">
      <c r="B62" s="19" t="s">
        <v>64</v>
      </c>
      <c r="C62" s="52">
        <v>-5.9686529850253578E-2</v>
      </c>
      <c r="D62" s="52">
        <v>0.29999999999999982</v>
      </c>
    </row>
    <row r="63" spans="2:4" x14ac:dyDescent="0.25">
      <c r="B63" s="19" t="s">
        <v>65</v>
      </c>
      <c r="C63" s="52">
        <v>-6.7354683060187881E-3</v>
      </c>
      <c r="D63" s="52">
        <v>-0.19999999999999973</v>
      </c>
    </row>
    <row r="64" spans="2:4" x14ac:dyDescent="0.25">
      <c r="B64" s="19" t="s">
        <v>66</v>
      </c>
      <c r="C64" s="52">
        <v>0.48589132737048146</v>
      </c>
      <c r="D64" s="52">
        <v>-0.19999999999999973</v>
      </c>
    </row>
    <row r="65" spans="2:4" x14ac:dyDescent="0.25">
      <c r="B65" s="19" t="s">
        <v>67</v>
      </c>
      <c r="C65" s="52">
        <v>0.23170594991630367</v>
      </c>
      <c r="D65" s="52">
        <v>0.30000000000000027</v>
      </c>
    </row>
    <row r="66" spans="2:4" x14ac:dyDescent="0.25">
      <c r="B66" s="19" t="s">
        <v>68</v>
      </c>
      <c r="C66" s="52">
        <v>0.55118966837616767</v>
      </c>
      <c r="D66" s="52">
        <v>-0.10000000000000009</v>
      </c>
    </row>
    <row r="67" spans="2:4" x14ac:dyDescent="0.25">
      <c r="B67" s="19" t="s">
        <v>69</v>
      </c>
      <c r="C67" s="52">
        <v>1.9019285528457885E-2</v>
      </c>
      <c r="D67" s="52">
        <v>0.20000000000000018</v>
      </c>
    </row>
    <row r="68" spans="2:4" x14ac:dyDescent="0.25">
      <c r="B68" s="19" t="s">
        <v>70</v>
      </c>
      <c r="C68" s="52">
        <v>0.12193734375517806</v>
      </c>
      <c r="D68" s="52">
        <v>0.10000000000000009</v>
      </c>
    </row>
    <row r="69" spans="2:4" x14ac:dyDescent="0.25">
      <c r="B69" s="19" t="s">
        <v>71</v>
      </c>
      <c r="C69" s="52">
        <v>0.40123758511911944</v>
      </c>
      <c r="D69" s="52">
        <v>0.39999999999999991</v>
      </c>
    </row>
    <row r="70" spans="2:4" x14ac:dyDescent="0.25">
      <c r="B70" s="19" t="s">
        <v>72</v>
      </c>
      <c r="C70" s="52">
        <v>-0.32163566177807468</v>
      </c>
      <c r="D70" s="52">
        <v>0.19999999999999973</v>
      </c>
    </row>
    <row r="71" spans="2:4" x14ac:dyDescent="0.25">
      <c r="B71" s="19" t="s">
        <v>73</v>
      </c>
      <c r="C71" s="52">
        <v>-0.52278545237908247</v>
      </c>
      <c r="D71" s="52">
        <v>0.10000000000000009</v>
      </c>
    </row>
    <row r="72" spans="2:4" x14ac:dyDescent="0.25">
      <c r="B72" s="19" t="s">
        <v>74</v>
      </c>
      <c r="C72" s="52">
        <v>0.30995904168446486</v>
      </c>
      <c r="D72" s="52">
        <v>-0.10000000000000009</v>
      </c>
    </row>
    <row r="73" spans="2:4" x14ac:dyDescent="0.25">
      <c r="B73" s="19" t="s">
        <v>75</v>
      </c>
      <c r="C73" s="52">
        <v>0.18480506973784827</v>
      </c>
      <c r="D73" s="52">
        <v>0</v>
      </c>
    </row>
    <row r="74" spans="2:4" x14ac:dyDescent="0.25">
      <c r="B74" s="19" t="s">
        <v>76</v>
      </c>
      <c r="C74" s="52">
        <v>-0.67709939471265557</v>
      </c>
      <c r="D74" s="52">
        <v>0.79999999999999982</v>
      </c>
    </row>
    <row r="75" spans="2:4" x14ac:dyDescent="0.25">
      <c r="B75" s="19" t="s">
        <v>77</v>
      </c>
      <c r="C75" s="52">
        <v>7.7721597795914477E-3</v>
      </c>
      <c r="D75" s="52">
        <v>9.9999999999999645E-2</v>
      </c>
    </row>
    <row r="76" spans="2:4" x14ac:dyDescent="0.25">
      <c r="B76" s="19" t="s">
        <v>78</v>
      </c>
      <c r="C76" s="52">
        <v>3.8236603377569622E-2</v>
      </c>
      <c r="D76" s="52">
        <v>0.10000000000000009</v>
      </c>
    </row>
    <row r="77" spans="2:4" x14ac:dyDescent="0.25">
      <c r="B77" s="19" t="s">
        <v>79</v>
      </c>
      <c r="C77" s="52">
        <v>-0.34400839302287523</v>
      </c>
      <c r="D77" s="52">
        <v>0.20000000000000018</v>
      </c>
    </row>
    <row r="78" spans="2:4" x14ac:dyDescent="0.25">
      <c r="B78" s="19" t="s">
        <v>80</v>
      </c>
      <c r="C78" s="58">
        <v>2.4319715587806741</v>
      </c>
      <c r="D78" s="58">
        <v>-1.4</v>
      </c>
    </row>
    <row r="79" spans="2:4" x14ac:dyDescent="0.25">
      <c r="B79" s="19" t="s">
        <v>81</v>
      </c>
      <c r="C79" s="52">
        <v>0.18347112118792097</v>
      </c>
      <c r="D79" s="52">
        <v>0.20000000000000018</v>
      </c>
    </row>
    <row r="80" spans="2:4" x14ac:dyDescent="0.25">
      <c r="B80" s="19" t="s">
        <v>82</v>
      </c>
      <c r="C80" s="52">
        <v>-6.8742653802502218E-2</v>
      </c>
      <c r="D80" s="52">
        <v>0</v>
      </c>
    </row>
    <row r="81" spans="2:4" x14ac:dyDescent="0.25">
      <c r="B81" s="19" t="s">
        <v>83</v>
      </c>
      <c r="C81" s="52">
        <v>0.52409185636759048</v>
      </c>
      <c r="D81" s="52">
        <v>0</v>
      </c>
    </row>
    <row r="82" spans="2:4" x14ac:dyDescent="0.25">
      <c r="B82" s="19" t="s">
        <v>84</v>
      </c>
      <c r="C82" s="52">
        <v>6.9237080445518018E-2</v>
      </c>
      <c r="D82" s="52">
        <v>0.10000000000000009</v>
      </c>
    </row>
    <row r="83" spans="2:4" x14ac:dyDescent="0.25">
      <c r="B83" s="19" t="s">
        <v>85</v>
      </c>
      <c r="C83" s="52">
        <v>-6.9202261792526087E-2</v>
      </c>
      <c r="D83" s="52">
        <v>9.9999999999999867E-2</v>
      </c>
    </row>
    <row r="84" spans="2:4" x14ac:dyDescent="0.25">
      <c r="B84" s="19" t="s">
        <v>86</v>
      </c>
      <c r="C84" s="52">
        <v>-9.2899706475193966E-2</v>
      </c>
      <c r="D84" s="52">
        <v>-0.10000000000000009</v>
      </c>
    </row>
    <row r="85" spans="2:4" x14ac:dyDescent="0.25">
      <c r="B85" s="19" t="s">
        <v>87</v>
      </c>
      <c r="C85" s="52">
        <v>0.250397990775312</v>
      </c>
      <c r="D85" s="52">
        <v>0.39999999999999991</v>
      </c>
    </row>
    <row r="86" spans="2:4" x14ac:dyDescent="0.25">
      <c r="B86" s="19" t="s">
        <v>88</v>
      </c>
      <c r="C86" s="52">
        <v>0.11805955554859793</v>
      </c>
      <c r="D86" s="52">
        <v>-0.10000000000000009</v>
      </c>
    </row>
    <row r="87" spans="2:4" x14ac:dyDescent="0.25">
      <c r="B87" s="19" t="s">
        <v>89</v>
      </c>
      <c r="C87" s="52">
        <v>0.60531313517326168</v>
      </c>
      <c r="D87" s="52">
        <v>-0.20000000000000018</v>
      </c>
    </row>
    <row r="88" spans="2:4" x14ac:dyDescent="0.25">
      <c r="B88" s="19" t="s">
        <v>90</v>
      </c>
      <c r="C88" s="52">
        <v>-3.086357660606609E-2</v>
      </c>
      <c r="D88" s="52">
        <v>-0.10000000000000009</v>
      </c>
    </row>
    <row r="89" spans="2:4" x14ac:dyDescent="0.25">
      <c r="B89" s="19" t="s">
        <v>91</v>
      </c>
      <c r="C89" s="52">
        <v>-0.2478812710250935</v>
      </c>
      <c r="D89" s="52">
        <v>0.10000000000000009</v>
      </c>
    </row>
    <row r="90" spans="2:4" x14ac:dyDescent="0.25">
      <c r="B90" s="19" t="s">
        <v>92</v>
      </c>
      <c r="C90" s="52">
        <v>5.6004227728834621E-2</v>
      </c>
      <c r="D90" s="52">
        <v>-0.70000000000000018</v>
      </c>
    </row>
    <row r="91" spans="2:4" x14ac:dyDescent="0.25">
      <c r="B91" s="19" t="s">
        <v>93</v>
      </c>
      <c r="C91" s="52">
        <v>-9.1724111886804849E-2</v>
      </c>
      <c r="D91" s="52">
        <v>0.10000000000000009</v>
      </c>
    </row>
    <row r="92" spans="2:4" x14ac:dyDescent="0.25">
      <c r="B92" s="19" t="s">
        <v>94</v>
      </c>
      <c r="C92" s="52">
        <v>0.32696413604793406</v>
      </c>
      <c r="D92" s="52">
        <v>0</v>
      </c>
    </row>
    <row r="93" spans="2:4" x14ac:dyDescent="0.25">
      <c r="B93" s="19" t="s">
        <v>95</v>
      </c>
      <c r="C93" s="52">
        <v>-0.36597918501041704</v>
      </c>
      <c r="D93" s="52">
        <v>0.39999999999999991</v>
      </c>
    </row>
    <row r="94" spans="2:4" x14ac:dyDescent="0.25">
      <c r="B94" s="19" t="s">
        <v>96</v>
      </c>
      <c r="C94" s="52">
        <v>0.10017056683130932</v>
      </c>
      <c r="D94" s="52">
        <v>0.10000000000000009</v>
      </c>
    </row>
    <row r="95" spans="2:4" x14ac:dyDescent="0.25">
      <c r="B95" s="19" t="s">
        <v>97</v>
      </c>
      <c r="C95" s="52">
        <v>-0.43229104649554984</v>
      </c>
      <c r="D95" s="52">
        <v>9.9999999999999867E-2</v>
      </c>
    </row>
    <row r="96" spans="2:4" x14ac:dyDescent="0.25">
      <c r="B96" s="19" t="s">
        <v>98</v>
      </c>
      <c r="C96" s="52">
        <v>8.1795139840252773E-2</v>
      </c>
      <c r="D96" s="52">
        <v>0.20000000000000018</v>
      </c>
    </row>
    <row r="97" spans="2:4" x14ac:dyDescent="0.25">
      <c r="B97" s="19" t="s">
        <v>99</v>
      </c>
      <c r="C97" s="52">
        <v>-3.5852823210404949E-3</v>
      </c>
      <c r="D97" s="52">
        <v>-0.20000000000000018</v>
      </c>
    </row>
    <row r="98" spans="2:4" x14ac:dyDescent="0.25">
      <c r="B98" s="19" t="s">
        <v>100</v>
      </c>
      <c r="C98" s="52">
        <v>-9.5025235108252559E-2</v>
      </c>
      <c r="D98" s="52">
        <v>0.10000000000000009</v>
      </c>
    </row>
    <row r="99" spans="2:4" x14ac:dyDescent="0.25">
      <c r="B99" s="19" t="s">
        <v>101</v>
      </c>
      <c r="C99" s="52">
        <v>0.1058902541185347</v>
      </c>
      <c r="D99" s="52">
        <v>-0.20000000000000018</v>
      </c>
    </row>
    <row r="100" spans="2:4" x14ac:dyDescent="0.25">
      <c r="B100" s="19" t="s">
        <v>102</v>
      </c>
      <c r="C100" s="52">
        <v>-0.19571107938409682</v>
      </c>
      <c r="D100" s="52">
        <v>0.19999999999999996</v>
      </c>
    </row>
    <row r="101" spans="2:4" x14ac:dyDescent="0.25">
      <c r="B101" s="19" t="s">
        <v>103</v>
      </c>
      <c r="C101" s="52">
        <v>8.1112024034126762E-2</v>
      </c>
      <c r="D101" s="52">
        <v>0.10000000000000009</v>
      </c>
    </row>
    <row r="102" spans="2:4" x14ac:dyDescent="0.25">
      <c r="B102" s="19" t="s">
        <v>104</v>
      </c>
      <c r="C102" s="52">
        <v>0.19303806142485769</v>
      </c>
      <c r="D102" s="52">
        <v>0</v>
      </c>
    </row>
    <row r="103" spans="2:4" x14ac:dyDescent="0.25">
      <c r="B103" s="13" t="s">
        <v>105</v>
      </c>
      <c r="C103" s="28">
        <v>0.23628953904839989</v>
      </c>
      <c r="D103" s="28">
        <v>0.19999999999999973</v>
      </c>
    </row>
    <row r="104" spans="2:4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85BC5-9E3D-4529-8383-F4A69453D6D2}">
  <dimension ref="B1:AY104"/>
  <sheetViews>
    <sheetView zoomScaleNormal="100" workbookViewId="0">
      <selection activeCell="B5" sqref="B5:C104"/>
    </sheetView>
  </sheetViews>
  <sheetFormatPr defaultColWidth="9.140625" defaultRowHeight="15" x14ac:dyDescent="0.25"/>
  <cols>
    <col min="1" max="1" width="22.140625" style="3" customWidth="1"/>
    <col min="2" max="2" width="40.7109375" style="3" customWidth="1"/>
    <col min="3" max="3" width="74.42578125" style="3" customWidth="1"/>
    <col min="4" max="11" width="12.85546875" style="3" bestFit="1" customWidth="1"/>
    <col min="12" max="20" width="11.7109375" style="3" bestFit="1" customWidth="1"/>
    <col min="21" max="21" width="27" style="3" bestFit="1" customWidth="1"/>
    <col min="22" max="30" width="11" style="3" bestFit="1" customWidth="1"/>
    <col min="31" max="39" width="12.140625" style="3" bestFit="1" customWidth="1"/>
    <col min="40" max="16384" width="9.140625" style="3"/>
  </cols>
  <sheetData>
    <row r="1" spans="2:51" s="1" customFormat="1" ht="37.5" customHeight="1" x14ac:dyDescent="0.2">
      <c r="B1" s="2" t="s">
        <v>207</v>
      </c>
    </row>
    <row r="2" spans="2:51" s="1" customFormat="1" ht="24" customHeight="1" thickBot="1" x14ac:dyDescent="0.25">
      <c r="B2" s="12" t="s">
        <v>208</v>
      </c>
    </row>
    <row r="3" spans="2:51" s="4" customFormat="1" x14ac:dyDescent="0.25"/>
    <row r="4" spans="2:51" x14ac:dyDescent="0.25"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</row>
    <row r="5" spans="2:51" ht="43.5" x14ac:dyDescent="0.25">
      <c r="B5" s="40"/>
      <c r="C5" s="60" t="s">
        <v>209</v>
      </c>
    </row>
    <row r="6" spans="2:51" x14ac:dyDescent="0.25">
      <c r="B6" s="19" t="s">
        <v>8</v>
      </c>
      <c r="C6" s="61" t="s">
        <v>210</v>
      </c>
    </row>
    <row r="7" spans="2:51" x14ac:dyDescent="0.25">
      <c r="B7" s="19" t="s">
        <v>9</v>
      </c>
      <c r="C7" s="61" t="s">
        <v>211</v>
      </c>
    </row>
    <row r="8" spans="2:51" x14ac:dyDescent="0.25">
      <c r="B8" s="19" t="s">
        <v>10</v>
      </c>
      <c r="C8" s="61" t="s">
        <v>212</v>
      </c>
    </row>
    <row r="9" spans="2:51" x14ac:dyDescent="0.25">
      <c r="B9" s="19" t="s">
        <v>11</v>
      </c>
      <c r="C9" s="61" t="s">
        <v>213</v>
      </c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</row>
    <row r="10" spans="2:51" x14ac:dyDescent="0.25">
      <c r="B10" s="19" t="s">
        <v>12</v>
      </c>
      <c r="C10" s="61" t="s">
        <v>213</v>
      </c>
    </row>
    <row r="11" spans="2:51" x14ac:dyDescent="0.25">
      <c r="B11" s="19" t="s">
        <v>13</v>
      </c>
      <c r="C11" s="61" t="s">
        <v>210</v>
      </c>
    </row>
    <row r="12" spans="2:51" x14ac:dyDescent="0.25">
      <c r="B12" s="19" t="s">
        <v>14</v>
      </c>
      <c r="C12" s="61" t="s">
        <v>211</v>
      </c>
    </row>
    <row r="13" spans="2:51" x14ac:dyDescent="0.25">
      <c r="B13" s="19" t="s">
        <v>15</v>
      </c>
      <c r="C13" s="61" t="s">
        <v>212</v>
      </c>
    </row>
    <row r="14" spans="2:51" x14ac:dyDescent="0.25">
      <c r="B14" s="19" t="s">
        <v>16</v>
      </c>
      <c r="C14" s="61" t="s">
        <v>212</v>
      </c>
    </row>
    <row r="15" spans="2:51" x14ac:dyDescent="0.25">
      <c r="B15" s="19" t="s">
        <v>17</v>
      </c>
      <c r="C15" s="61" t="s">
        <v>213</v>
      </c>
    </row>
    <row r="16" spans="2:51" x14ac:dyDescent="0.25">
      <c r="B16" s="19" t="s">
        <v>18</v>
      </c>
      <c r="C16" s="61" t="s">
        <v>211</v>
      </c>
    </row>
    <row r="17" spans="2:3" x14ac:dyDescent="0.25">
      <c r="B17" s="19" t="s">
        <v>19</v>
      </c>
      <c r="C17" s="61" t="s">
        <v>210</v>
      </c>
    </row>
    <row r="18" spans="2:3" x14ac:dyDescent="0.25">
      <c r="B18" s="19" t="s">
        <v>20</v>
      </c>
      <c r="C18" s="61" t="s">
        <v>213</v>
      </c>
    </row>
    <row r="19" spans="2:3" x14ac:dyDescent="0.25">
      <c r="B19" s="19" t="s">
        <v>21</v>
      </c>
      <c r="C19" s="61" t="s">
        <v>213</v>
      </c>
    </row>
    <row r="20" spans="2:3" x14ac:dyDescent="0.25">
      <c r="B20" s="19" t="s">
        <v>22</v>
      </c>
      <c r="C20" s="61" t="s">
        <v>211</v>
      </c>
    </row>
    <row r="21" spans="2:3" x14ac:dyDescent="0.25">
      <c r="B21" s="19" t="s">
        <v>23</v>
      </c>
      <c r="C21" s="61" t="s">
        <v>212</v>
      </c>
    </row>
    <row r="22" spans="2:3" x14ac:dyDescent="0.25">
      <c r="B22" s="19" t="s">
        <v>24</v>
      </c>
      <c r="C22" s="61" t="s">
        <v>213</v>
      </c>
    </row>
    <row r="23" spans="2:3" x14ac:dyDescent="0.25">
      <c r="B23" s="19" t="s">
        <v>25</v>
      </c>
      <c r="C23" s="61" t="s">
        <v>213</v>
      </c>
    </row>
    <row r="24" spans="2:3" x14ac:dyDescent="0.25">
      <c r="B24" s="19" t="s">
        <v>26</v>
      </c>
      <c r="C24" s="61" t="s">
        <v>213</v>
      </c>
    </row>
    <row r="25" spans="2:3" x14ac:dyDescent="0.25">
      <c r="B25" s="19" t="s">
        <v>27</v>
      </c>
      <c r="C25" s="61" t="s">
        <v>213</v>
      </c>
    </row>
    <row r="26" spans="2:3" x14ac:dyDescent="0.25">
      <c r="B26" s="19" t="s">
        <v>28</v>
      </c>
      <c r="C26" s="61" t="s">
        <v>212</v>
      </c>
    </row>
    <row r="27" spans="2:3" x14ac:dyDescent="0.25">
      <c r="B27" s="19" t="s">
        <v>29</v>
      </c>
      <c r="C27" s="61" t="s">
        <v>210</v>
      </c>
    </row>
    <row r="28" spans="2:3" x14ac:dyDescent="0.25">
      <c r="B28" s="19" t="s">
        <v>30</v>
      </c>
      <c r="C28" s="61" t="s">
        <v>213</v>
      </c>
    </row>
    <row r="29" spans="2:3" x14ac:dyDescent="0.25">
      <c r="B29" s="19" t="s">
        <v>31</v>
      </c>
      <c r="C29" s="61" t="s">
        <v>211</v>
      </c>
    </row>
    <row r="30" spans="2:3" x14ac:dyDescent="0.25">
      <c r="B30" s="19" t="s">
        <v>32</v>
      </c>
      <c r="C30" s="61" t="s">
        <v>213</v>
      </c>
    </row>
    <row r="31" spans="2:3" x14ac:dyDescent="0.25">
      <c r="B31" s="19" t="s">
        <v>33</v>
      </c>
      <c r="C31" s="61" t="s">
        <v>210</v>
      </c>
    </row>
    <row r="32" spans="2:3" x14ac:dyDescent="0.25">
      <c r="B32" s="19" t="s">
        <v>34</v>
      </c>
      <c r="C32" s="61" t="s">
        <v>211</v>
      </c>
    </row>
    <row r="33" spans="2:3" x14ac:dyDescent="0.25">
      <c r="B33" s="19" t="s">
        <v>35</v>
      </c>
      <c r="C33" s="61" t="s">
        <v>211</v>
      </c>
    </row>
    <row r="34" spans="2:3" x14ac:dyDescent="0.25">
      <c r="B34" s="19" t="s">
        <v>36</v>
      </c>
      <c r="C34" s="61" t="s">
        <v>213</v>
      </c>
    </row>
    <row r="35" spans="2:3" x14ac:dyDescent="0.25">
      <c r="B35" s="19" t="s">
        <v>37</v>
      </c>
      <c r="C35" s="61" t="s">
        <v>213</v>
      </c>
    </row>
    <row r="36" spans="2:3" x14ac:dyDescent="0.25">
      <c r="B36" s="19" t="s">
        <v>38</v>
      </c>
      <c r="C36" s="61" t="s">
        <v>213</v>
      </c>
    </row>
    <row r="37" spans="2:3" x14ac:dyDescent="0.25">
      <c r="B37" s="19" t="s">
        <v>39</v>
      </c>
      <c r="C37" s="61" t="s">
        <v>210</v>
      </c>
    </row>
    <row r="38" spans="2:3" x14ac:dyDescent="0.25">
      <c r="B38" s="19" t="s">
        <v>40</v>
      </c>
      <c r="C38" s="61" t="s">
        <v>213</v>
      </c>
    </row>
    <row r="39" spans="2:3" x14ac:dyDescent="0.25">
      <c r="B39" s="19" t="s">
        <v>41</v>
      </c>
      <c r="C39" s="61" t="s">
        <v>210</v>
      </c>
    </row>
    <row r="40" spans="2:3" x14ac:dyDescent="0.25">
      <c r="B40" s="19" t="s">
        <v>42</v>
      </c>
      <c r="C40" s="61" t="s">
        <v>211</v>
      </c>
    </row>
    <row r="41" spans="2:3" x14ac:dyDescent="0.25">
      <c r="B41" s="19" t="s">
        <v>43</v>
      </c>
      <c r="C41" s="61" t="s">
        <v>210</v>
      </c>
    </row>
    <row r="42" spans="2:3" x14ac:dyDescent="0.25">
      <c r="B42" s="19" t="s">
        <v>44</v>
      </c>
      <c r="C42" s="61" t="s">
        <v>213</v>
      </c>
    </row>
    <row r="43" spans="2:3" x14ac:dyDescent="0.25">
      <c r="B43" s="19" t="s">
        <v>45</v>
      </c>
      <c r="C43" s="61" t="s">
        <v>211</v>
      </c>
    </row>
    <row r="44" spans="2:3" x14ac:dyDescent="0.25">
      <c r="B44" s="19" t="s">
        <v>46</v>
      </c>
      <c r="C44" s="61" t="s">
        <v>211</v>
      </c>
    </row>
    <row r="45" spans="2:3" x14ac:dyDescent="0.25">
      <c r="B45" s="19" t="s">
        <v>47</v>
      </c>
      <c r="C45" s="61" t="s">
        <v>213</v>
      </c>
    </row>
    <row r="46" spans="2:3" x14ac:dyDescent="0.25">
      <c r="B46" s="19" t="s">
        <v>48</v>
      </c>
      <c r="C46" s="61" t="s">
        <v>212</v>
      </c>
    </row>
    <row r="47" spans="2:3" x14ac:dyDescent="0.25">
      <c r="B47" s="19" t="s">
        <v>49</v>
      </c>
      <c r="C47" s="61" t="s">
        <v>213</v>
      </c>
    </row>
    <row r="48" spans="2:3" x14ac:dyDescent="0.25">
      <c r="B48" s="19" t="s">
        <v>50</v>
      </c>
      <c r="C48" s="61" t="s">
        <v>213</v>
      </c>
    </row>
    <row r="49" spans="2:3" x14ac:dyDescent="0.25">
      <c r="B49" s="19" t="s">
        <v>51</v>
      </c>
      <c r="C49" s="61" t="s">
        <v>213</v>
      </c>
    </row>
    <row r="50" spans="2:3" x14ac:dyDescent="0.25">
      <c r="B50" s="19" t="s">
        <v>52</v>
      </c>
      <c r="C50" s="61" t="s">
        <v>211</v>
      </c>
    </row>
    <row r="51" spans="2:3" x14ac:dyDescent="0.25">
      <c r="B51" s="19" t="s">
        <v>53</v>
      </c>
      <c r="C51" s="61" t="s">
        <v>213</v>
      </c>
    </row>
    <row r="52" spans="2:3" x14ac:dyDescent="0.25">
      <c r="B52" s="19" t="s">
        <v>54</v>
      </c>
      <c r="C52" s="61" t="s">
        <v>213</v>
      </c>
    </row>
    <row r="53" spans="2:3" x14ac:dyDescent="0.25">
      <c r="B53" s="19" t="s">
        <v>55</v>
      </c>
      <c r="C53" s="61" t="s">
        <v>211</v>
      </c>
    </row>
    <row r="54" spans="2:3" x14ac:dyDescent="0.25">
      <c r="B54" s="19" t="s">
        <v>56</v>
      </c>
      <c r="C54" s="61" t="s">
        <v>210</v>
      </c>
    </row>
    <row r="55" spans="2:3" x14ac:dyDescent="0.25">
      <c r="B55" s="19" t="s">
        <v>57</v>
      </c>
      <c r="C55" s="61" t="s">
        <v>212</v>
      </c>
    </row>
    <row r="56" spans="2:3" x14ac:dyDescent="0.25">
      <c r="B56" s="19" t="s">
        <v>58</v>
      </c>
      <c r="C56" s="61" t="s">
        <v>211</v>
      </c>
    </row>
    <row r="57" spans="2:3" x14ac:dyDescent="0.25">
      <c r="B57" s="19" t="s">
        <v>59</v>
      </c>
      <c r="C57" s="61" t="s">
        <v>213</v>
      </c>
    </row>
    <row r="58" spans="2:3" x14ac:dyDescent="0.25">
      <c r="B58" s="19" t="s">
        <v>60</v>
      </c>
      <c r="C58" s="61" t="s">
        <v>210</v>
      </c>
    </row>
    <row r="59" spans="2:3" x14ac:dyDescent="0.25">
      <c r="B59" s="19" t="s">
        <v>61</v>
      </c>
      <c r="C59" s="61" t="s">
        <v>211</v>
      </c>
    </row>
    <row r="60" spans="2:3" x14ac:dyDescent="0.25">
      <c r="B60" s="19" t="s">
        <v>62</v>
      </c>
      <c r="C60" s="62" t="s">
        <v>210</v>
      </c>
    </row>
    <row r="61" spans="2:3" x14ac:dyDescent="0.25">
      <c r="B61" s="19" t="s">
        <v>63</v>
      </c>
      <c r="C61" s="61" t="s">
        <v>211</v>
      </c>
    </row>
    <row r="62" spans="2:3" x14ac:dyDescent="0.25">
      <c r="B62" s="19" t="s">
        <v>64</v>
      </c>
      <c r="C62" s="61" t="s">
        <v>212</v>
      </c>
    </row>
    <row r="63" spans="2:3" x14ac:dyDescent="0.25">
      <c r="B63" s="19" t="s">
        <v>65</v>
      </c>
      <c r="C63" s="61" t="s">
        <v>213</v>
      </c>
    </row>
    <row r="64" spans="2:3" x14ac:dyDescent="0.25">
      <c r="B64" s="19" t="s">
        <v>66</v>
      </c>
      <c r="C64" s="61" t="s">
        <v>213</v>
      </c>
    </row>
    <row r="65" spans="2:3" x14ac:dyDescent="0.25">
      <c r="B65" s="19" t="s">
        <v>67</v>
      </c>
      <c r="C65" s="61" t="s">
        <v>211</v>
      </c>
    </row>
    <row r="66" spans="2:3" x14ac:dyDescent="0.25">
      <c r="B66" s="19" t="s">
        <v>68</v>
      </c>
      <c r="C66" s="61" t="s">
        <v>213</v>
      </c>
    </row>
    <row r="67" spans="2:3" x14ac:dyDescent="0.25">
      <c r="B67" s="19" t="s">
        <v>69</v>
      </c>
      <c r="C67" s="61" t="s">
        <v>210</v>
      </c>
    </row>
    <row r="68" spans="2:3" x14ac:dyDescent="0.25">
      <c r="B68" s="19" t="s">
        <v>70</v>
      </c>
      <c r="C68" s="61" t="s">
        <v>212</v>
      </c>
    </row>
    <row r="69" spans="2:3" x14ac:dyDescent="0.25">
      <c r="B69" s="19" t="s">
        <v>71</v>
      </c>
      <c r="C69" s="61" t="s">
        <v>213</v>
      </c>
    </row>
    <row r="70" spans="2:3" x14ac:dyDescent="0.25">
      <c r="B70" s="19" t="s">
        <v>72</v>
      </c>
      <c r="C70" s="61" t="s">
        <v>213</v>
      </c>
    </row>
    <row r="71" spans="2:3" x14ac:dyDescent="0.25">
      <c r="B71" s="19" t="s">
        <v>73</v>
      </c>
      <c r="C71" s="61" t="s">
        <v>212</v>
      </c>
    </row>
    <row r="72" spans="2:3" x14ac:dyDescent="0.25">
      <c r="B72" s="19" t="s">
        <v>74</v>
      </c>
      <c r="C72" s="61" t="s">
        <v>210</v>
      </c>
    </row>
    <row r="73" spans="2:3" x14ac:dyDescent="0.25">
      <c r="B73" s="19" t="s">
        <v>75</v>
      </c>
      <c r="C73" s="61" t="s">
        <v>213</v>
      </c>
    </row>
    <row r="74" spans="2:3" x14ac:dyDescent="0.25">
      <c r="B74" s="19" t="s">
        <v>76</v>
      </c>
      <c r="C74" s="61" t="s">
        <v>213</v>
      </c>
    </row>
    <row r="75" spans="2:3" x14ac:dyDescent="0.25">
      <c r="B75" s="19" t="s">
        <v>77</v>
      </c>
      <c r="C75" s="61" t="s">
        <v>210</v>
      </c>
    </row>
    <row r="76" spans="2:3" x14ac:dyDescent="0.25">
      <c r="B76" s="19" t="s">
        <v>78</v>
      </c>
      <c r="C76" s="61" t="s">
        <v>213</v>
      </c>
    </row>
    <row r="77" spans="2:3" x14ac:dyDescent="0.25">
      <c r="B77" s="19" t="s">
        <v>79</v>
      </c>
      <c r="C77" s="61" t="s">
        <v>212</v>
      </c>
    </row>
    <row r="78" spans="2:3" x14ac:dyDescent="0.25">
      <c r="B78" s="19" t="s">
        <v>80</v>
      </c>
      <c r="C78" s="61" t="s">
        <v>210</v>
      </c>
    </row>
    <row r="79" spans="2:3" x14ac:dyDescent="0.25">
      <c r="B79" s="19" t="s">
        <v>81</v>
      </c>
      <c r="C79" s="61" t="s">
        <v>212</v>
      </c>
    </row>
    <row r="80" spans="2:3" x14ac:dyDescent="0.25">
      <c r="B80" s="19" t="s">
        <v>82</v>
      </c>
      <c r="C80" s="61" t="s">
        <v>211</v>
      </c>
    </row>
    <row r="81" spans="2:3" x14ac:dyDescent="0.25">
      <c r="B81" s="19" t="s">
        <v>83</v>
      </c>
      <c r="C81" s="61" t="s">
        <v>211</v>
      </c>
    </row>
    <row r="82" spans="2:3" x14ac:dyDescent="0.25">
      <c r="B82" s="19" t="s">
        <v>84</v>
      </c>
      <c r="C82" s="61" t="s">
        <v>211</v>
      </c>
    </row>
    <row r="83" spans="2:3" x14ac:dyDescent="0.25">
      <c r="B83" s="19" t="s">
        <v>85</v>
      </c>
      <c r="C83" s="61" t="s">
        <v>212</v>
      </c>
    </row>
    <row r="84" spans="2:3" x14ac:dyDescent="0.25">
      <c r="B84" s="19" t="s">
        <v>86</v>
      </c>
      <c r="C84" s="61" t="s">
        <v>210</v>
      </c>
    </row>
    <row r="85" spans="2:3" x14ac:dyDescent="0.25">
      <c r="B85" s="19" t="s">
        <v>87</v>
      </c>
      <c r="C85" s="61" t="s">
        <v>211</v>
      </c>
    </row>
    <row r="86" spans="2:3" x14ac:dyDescent="0.25">
      <c r="B86" s="19" t="s">
        <v>88</v>
      </c>
      <c r="C86" s="61" t="s">
        <v>213</v>
      </c>
    </row>
    <row r="87" spans="2:3" x14ac:dyDescent="0.25">
      <c r="B87" s="19" t="s">
        <v>89</v>
      </c>
      <c r="C87" s="61" t="s">
        <v>210</v>
      </c>
    </row>
    <row r="88" spans="2:3" x14ac:dyDescent="0.25">
      <c r="B88" s="19" t="s">
        <v>90</v>
      </c>
      <c r="C88" s="61" t="s">
        <v>212</v>
      </c>
    </row>
    <row r="89" spans="2:3" x14ac:dyDescent="0.25">
      <c r="B89" s="19" t="s">
        <v>91</v>
      </c>
      <c r="C89" s="61" t="s">
        <v>213</v>
      </c>
    </row>
    <row r="90" spans="2:3" x14ac:dyDescent="0.25">
      <c r="B90" s="19" t="s">
        <v>92</v>
      </c>
      <c r="C90" s="61" t="s">
        <v>213</v>
      </c>
    </row>
    <row r="91" spans="2:3" x14ac:dyDescent="0.25">
      <c r="B91" s="19" t="s">
        <v>93</v>
      </c>
      <c r="C91" s="61" t="s">
        <v>213</v>
      </c>
    </row>
    <row r="92" spans="2:3" x14ac:dyDescent="0.25">
      <c r="B92" s="19" t="s">
        <v>94</v>
      </c>
      <c r="C92" s="61" t="s">
        <v>211</v>
      </c>
    </row>
    <row r="93" spans="2:3" x14ac:dyDescent="0.25">
      <c r="B93" s="19" t="s">
        <v>95</v>
      </c>
      <c r="C93" s="61" t="s">
        <v>213</v>
      </c>
    </row>
    <row r="94" spans="2:3" x14ac:dyDescent="0.25">
      <c r="B94" s="19" t="s">
        <v>96</v>
      </c>
      <c r="C94" s="61" t="s">
        <v>211</v>
      </c>
    </row>
    <row r="95" spans="2:3" x14ac:dyDescent="0.25">
      <c r="B95" s="19" t="s">
        <v>97</v>
      </c>
      <c r="C95" s="61" t="s">
        <v>213</v>
      </c>
    </row>
    <row r="96" spans="2:3" x14ac:dyDescent="0.25">
      <c r="B96" s="19" t="s">
        <v>98</v>
      </c>
      <c r="C96" s="61" t="s">
        <v>213</v>
      </c>
    </row>
    <row r="97" spans="2:3" x14ac:dyDescent="0.25">
      <c r="B97" s="19" t="s">
        <v>99</v>
      </c>
      <c r="C97" s="61" t="s">
        <v>210</v>
      </c>
    </row>
    <row r="98" spans="2:3" x14ac:dyDescent="0.25">
      <c r="B98" s="19" t="s">
        <v>100</v>
      </c>
      <c r="C98" s="61" t="s">
        <v>213</v>
      </c>
    </row>
    <row r="99" spans="2:3" x14ac:dyDescent="0.25">
      <c r="B99" s="19" t="s">
        <v>101</v>
      </c>
      <c r="C99" s="61" t="s">
        <v>210</v>
      </c>
    </row>
    <row r="100" spans="2:3" x14ac:dyDescent="0.25">
      <c r="B100" s="19" t="s">
        <v>102</v>
      </c>
      <c r="C100" s="61" t="s">
        <v>211</v>
      </c>
    </row>
    <row r="101" spans="2:3" x14ac:dyDescent="0.25">
      <c r="B101" s="19" t="s">
        <v>103</v>
      </c>
      <c r="C101" s="61" t="s">
        <v>213</v>
      </c>
    </row>
    <row r="102" spans="2:3" x14ac:dyDescent="0.25">
      <c r="B102" s="19" t="s">
        <v>104</v>
      </c>
      <c r="C102" s="61" t="s">
        <v>210</v>
      </c>
    </row>
    <row r="103" spans="2:3" x14ac:dyDescent="0.25">
      <c r="B103" s="13" t="s">
        <v>105</v>
      </c>
      <c r="C103" s="63" t="s">
        <v>210</v>
      </c>
    </row>
    <row r="104" spans="2:3" x14ac:dyDescent="0.25">
      <c r="B104" s="14" t="s">
        <v>2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2F069-2670-4B7F-94CF-F2C344D39968}">
  <dimension ref="B1:BT10"/>
  <sheetViews>
    <sheetView topLeftCell="BA1" zoomScaleNormal="100" workbookViewId="0">
      <selection activeCell="B5" sqref="B5:BT10"/>
    </sheetView>
  </sheetViews>
  <sheetFormatPr defaultColWidth="9.140625" defaultRowHeight="15" x14ac:dyDescent="0.25"/>
  <cols>
    <col min="1" max="1" width="22.140625" style="3" customWidth="1"/>
    <col min="2" max="2" width="40.140625" style="3" customWidth="1"/>
    <col min="3" max="20" width="13.5703125" style="3" bestFit="1" customWidth="1"/>
    <col min="21" max="21" width="13.85546875" style="3" customWidth="1"/>
    <col min="22" max="67" width="13.5703125" style="3" bestFit="1" customWidth="1"/>
    <col min="68" max="206" width="11.85546875" style="3" bestFit="1" customWidth="1"/>
    <col min="207" max="16384" width="9.140625" style="3"/>
  </cols>
  <sheetData>
    <row r="1" spans="2:72" s="1" customFormat="1" ht="37.5" customHeight="1" x14ac:dyDescent="0.2">
      <c r="B1" s="2" t="s">
        <v>221</v>
      </c>
    </row>
    <row r="2" spans="2:72" s="1" customFormat="1" ht="24" customHeight="1" thickBot="1" x14ac:dyDescent="0.25">
      <c r="B2" s="12" t="s">
        <v>223</v>
      </c>
    </row>
    <row r="3" spans="2:72" s="4" customFormat="1" x14ac:dyDescent="0.25"/>
    <row r="5" spans="2:72" x14ac:dyDescent="0.25">
      <c r="B5" s="40" t="s">
        <v>224</v>
      </c>
      <c r="C5" s="30" t="s">
        <v>229</v>
      </c>
      <c r="D5" s="30" t="s">
        <v>230</v>
      </c>
      <c r="E5" s="30" t="s">
        <v>231</v>
      </c>
      <c r="F5" s="30" t="s">
        <v>232</v>
      </c>
      <c r="G5" s="30" t="s">
        <v>233</v>
      </c>
      <c r="H5" s="30" t="s">
        <v>234</v>
      </c>
      <c r="I5" s="30" t="s">
        <v>235</v>
      </c>
      <c r="J5" s="30" t="s">
        <v>236</v>
      </c>
      <c r="K5" s="30" t="s">
        <v>237</v>
      </c>
      <c r="L5" s="30" t="s">
        <v>238</v>
      </c>
      <c r="M5" s="30" t="s">
        <v>239</v>
      </c>
      <c r="N5" s="30" t="s">
        <v>240</v>
      </c>
      <c r="O5" s="30" t="s">
        <v>241</v>
      </c>
      <c r="P5" s="30" t="s">
        <v>242</v>
      </c>
      <c r="Q5" s="30" t="s">
        <v>243</v>
      </c>
      <c r="R5" s="30" t="s">
        <v>244</v>
      </c>
      <c r="S5" s="30" t="s">
        <v>245</v>
      </c>
      <c r="T5" s="30" t="s">
        <v>246</v>
      </c>
      <c r="U5" s="30" t="s">
        <v>247</v>
      </c>
      <c r="V5" s="30" t="s">
        <v>248</v>
      </c>
      <c r="W5" s="30" t="s">
        <v>249</v>
      </c>
      <c r="X5" s="30" t="s">
        <v>250</v>
      </c>
      <c r="Y5" s="30" t="s">
        <v>251</v>
      </c>
      <c r="Z5" s="30" t="s">
        <v>252</v>
      </c>
      <c r="AA5" s="30" t="s">
        <v>253</v>
      </c>
      <c r="AB5" s="30" t="s">
        <v>254</v>
      </c>
      <c r="AC5" s="30" t="s">
        <v>255</v>
      </c>
      <c r="AD5" s="30" t="s">
        <v>256</v>
      </c>
      <c r="AE5" s="30" t="s">
        <v>257</v>
      </c>
      <c r="AF5" s="30" t="s">
        <v>258</v>
      </c>
      <c r="AG5" s="30" t="s">
        <v>259</v>
      </c>
      <c r="AH5" s="30" t="s">
        <v>260</v>
      </c>
      <c r="AI5" s="30" t="s">
        <v>261</v>
      </c>
      <c r="AJ5" s="30" t="s">
        <v>262</v>
      </c>
      <c r="AK5" s="30" t="s">
        <v>263</v>
      </c>
      <c r="AL5" s="30" t="s">
        <v>264</v>
      </c>
      <c r="AM5" s="30" t="s">
        <v>144</v>
      </c>
      <c r="AN5" s="30" t="s">
        <v>145</v>
      </c>
      <c r="AO5" s="30" t="s">
        <v>146</v>
      </c>
      <c r="AP5" s="30" t="s">
        <v>147</v>
      </c>
      <c r="AQ5" s="30" t="s">
        <v>148</v>
      </c>
      <c r="AR5" s="30" t="s">
        <v>149</v>
      </c>
      <c r="AS5" s="30" t="s">
        <v>150</v>
      </c>
      <c r="AT5" s="30" t="s">
        <v>151</v>
      </c>
      <c r="AU5" s="30" t="s">
        <v>152</v>
      </c>
      <c r="AV5" s="30" t="s">
        <v>153</v>
      </c>
      <c r="AW5" s="30" t="s">
        <v>154</v>
      </c>
      <c r="AX5" s="30" t="s">
        <v>155</v>
      </c>
      <c r="AY5" s="30" t="s">
        <v>156</v>
      </c>
      <c r="AZ5" s="30" t="s">
        <v>157</v>
      </c>
      <c r="BA5" s="30" t="s">
        <v>158</v>
      </c>
      <c r="BB5" s="30" t="s">
        <v>159</v>
      </c>
      <c r="BC5" s="30" t="s">
        <v>160</v>
      </c>
      <c r="BD5" s="30" t="s">
        <v>161</v>
      </c>
      <c r="BE5" s="30" t="s">
        <v>162</v>
      </c>
      <c r="BF5" s="30" t="s">
        <v>163</v>
      </c>
      <c r="BG5" s="30" t="s">
        <v>164</v>
      </c>
      <c r="BH5" s="30" t="s">
        <v>165</v>
      </c>
      <c r="BI5" s="30" t="s">
        <v>166</v>
      </c>
      <c r="BJ5" s="30" t="s">
        <v>167</v>
      </c>
      <c r="BK5" s="30" t="s">
        <v>168</v>
      </c>
      <c r="BL5" s="30" t="s">
        <v>169</v>
      </c>
      <c r="BM5" s="30" t="s">
        <v>170</v>
      </c>
      <c r="BN5" s="30" t="s">
        <v>171</v>
      </c>
      <c r="BO5" s="30" t="s">
        <v>172</v>
      </c>
      <c r="BP5" s="30" t="s">
        <v>173</v>
      </c>
      <c r="BQ5" s="30" t="s">
        <v>174</v>
      </c>
      <c r="BR5" s="30" t="s">
        <v>175</v>
      </c>
      <c r="BS5" s="30" t="s">
        <v>176</v>
      </c>
      <c r="BT5" s="30" t="s">
        <v>177</v>
      </c>
    </row>
    <row r="6" spans="2:72" x14ac:dyDescent="0.25">
      <c r="B6" s="29" t="s">
        <v>225</v>
      </c>
      <c r="C6" s="52">
        <v>30.732670653057657</v>
      </c>
      <c r="D6" s="52">
        <v>30.698149585678657</v>
      </c>
      <c r="E6" s="52">
        <v>30.694221533521272</v>
      </c>
      <c r="F6" s="52">
        <v>30.573651736461557</v>
      </c>
      <c r="G6" s="52">
        <v>30.504113281860743</v>
      </c>
      <c r="H6" s="52">
        <v>30.264849733558044</v>
      </c>
      <c r="I6" s="52">
        <v>30.292191479609254</v>
      </c>
      <c r="J6" s="52">
        <v>30.234809892558054</v>
      </c>
      <c r="K6" s="52">
        <v>30.218728372716356</v>
      </c>
      <c r="L6" s="52">
        <v>30.029443999610727</v>
      </c>
      <c r="M6" s="52">
        <v>29.939359638751544</v>
      </c>
      <c r="N6" s="52">
        <v>29.809736320086376</v>
      </c>
      <c r="O6" s="52">
        <v>29.668702578059623</v>
      </c>
      <c r="P6" s="52">
        <v>29.518371468217865</v>
      </c>
      <c r="Q6" s="52">
        <v>29.302233612096483</v>
      </c>
      <c r="R6" s="52">
        <v>28.622556690155815</v>
      </c>
      <c r="S6" s="52">
        <v>28.067424151313109</v>
      </c>
      <c r="T6" s="52">
        <v>28.445891146202854</v>
      </c>
      <c r="U6" s="52">
        <v>28.403264234088553</v>
      </c>
      <c r="V6" s="52">
        <v>28.578909491012205</v>
      </c>
      <c r="W6" s="52">
        <v>28.666676988651421</v>
      </c>
      <c r="X6" s="52">
        <v>28.790803179102934</v>
      </c>
      <c r="Y6" s="52">
        <v>29.018581963806593</v>
      </c>
      <c r="Z6" s="52">
        <v>29.103024542993751</v>
      </c>
      <c r="AA6" s="52">
        <v>29.202027708260626</v>
      </c>
      <c r="AB6" s="52">
        <v>29.383749802502869</v>
      </c>
      <c r="AC6" s="52">
        <v>29.840620729654162</v>
      </c>
      <c r="AD6" s="52">
        <v>30.829963321441884</v>
      </c>
      <c r="AE6" s="52">
        <v>32.034613103453928</v>
      </c>
      <c r="AF6" s="52">
        <v>32.332137351312099</v>
      </c>
      <c r="AG6" s="52">
        <v>32.488788617861204</v>
      </c>
      <c r="AH6" s="52">
        <v>32.947573173349852</v>
      </c>
      <c r="AI6" s="52">
        <v>33.195686400317285</v>
      </c>
      <c r="AJ6" s="52">
        <v>33.531992849587205</v>
      </c>
      <c r="AK6" s="52">
        <v>33.889513769166001</v>
      </c>
      <c r="AL6" s="52">
        <v>34.149290790690294</v>
      </c>
      <c r="AM6" s="52">
        <v>34.66736058296312</v>
      </c>
      <c r="AN6" s="52">
        <v>34.897806782206729</v>
      </c>
      <c r="AO6" s="52">
        <v>35.04400889696403</v>
      </c>
      <c r="AP6" s="52">
        <v>34.930789772277187</v>
      </c>
      <c r="AQ6" s="52">
        <v>34.673749687588902</v>
      </c>
      <c r="AR6" s="52">
        <v>34.295686048889365</v>
      </c>
      <c r="AS6" s="52">
        <v>33.91786933835705</v>
      </c>
      <c r="AT6" s="52">
        <v>33.759120846773364</v>
      </c>
      <c r="AU6" s="52">
        <v>33.575603890717531</v>
      </c>
      <c r="AV6" s="52">
        <v>33.366051542592906</v>
      </c>
      <c r="AW6" s="52">
        <v>32.927606545520497</v>
      </c>
      <c r="AX6" s="52">
        <v>32.581523775180393</v>
      </c>
      <c r="AY6" s="52">
        <v>32.24632110315477</v>
      </c>
      <c r="AZ6" s="52">
        <v>32.002342625890385</v>
      </c>
      <c r="BA6" s="52">
        <v>31.714366245378045</v>
      </c>
      <c r="BB6" s="52">
        <v>31.391652347399145</v>
      </c>
      <c r="BC6" s="52">
        <v>31.125475967595253</v>
      </c>
      <c r="BD6" s="52">
        <v>30.863276104124719</v>
      </c>
      <c r="BE6" s="52">
        <v>30.753623289756213</v>
      </c>
      <c r="BF6" s="52">
        <v>30.315373712137415</v>
      </c>
      <c r="BG6" s="52">
        <v>30.117699750480917</v>
      </c>
      <c r="BH6" s="52">
        <v>29.921675581049197</v>
      </c>
      <c r="BI6" s="52">
        <v>29.713236530351399</v>
      </c>
      <c r="BJ6" s="52">
        <v>29.592910953922555</v>
      </c>
      <c r="BK6" s="52">
        <v>29.439909470809077</v>
      </c>
      <c r="BL6" s="52">
        <v>29.35907874918637</v>
      </c>
      <c r="BM6" s="52">
        <v>29.176588224147071</v>
      </c>
      <c r="BN6" s="52">
        <v>29.34796072042213</v>
      </c>
      <c r="BO6" s="52">
        <v>29.146457189104776</v>
      </c>
      <c r="BP6" s="52">
        <v>29.07587378766781</v>
      </c>
      <c r="BQ6" s="52">
        <v>29.034708041104594</v>
      </c>
      <c r="BR6" s="52">
        <v>28.963706842409696</v>
      </c>
      <c r="BS6" s="52">
        <v>28.955782158411917</v>
      </c>
      <c r="BT6" s="52">
        <v>28.87990368978992</v>
      </c>
    </row>
    <row r="7" spans="2:72" x14ac:dyDescent="0.25">
      <c r="B7" s="29" t="s">
        <v>226</v>
      </c>
      <c r="C7" s="52">
        <v>54.982605881501982</v>
      </c>
      <c r="D7" s="52">
        <v>54.855318059014138</v>
      </c>
      <c r="E7" s="52">
        <v>54.744086724181201</v>
      </c>
      <c r="F7" s="52">
        <v>54.596448287687352</v>
      </c>
      <c r="G7" s="52">
        <v>54.390896985681145</v>
      </c>
      <c r="H7" s="52">
        <v>53.927237921086515</v>
      </c>
      <c r="I7" s="52">
        <v>53.879533085583375</v>
      </c>
      <c r="J7" s="52">
        <v>53.629772625594036</v>
      </c>
      <c r="K7" s="52">
        <v>53.54842593470616</v>
      </c>
      <c r="L7" s="52">
        <v>53.206584937437022</v>
      </c>
      <c r="M7" s="52">
        <v>53.073013359391723</v>
      </c>
      <c r="N7" s="52">
        <v>52.863923534248563</v>
      </c>
      <c r="O7" s="52">
        <v>52.634278040611179</v>
      </c>
      <c r="P7" s="52">
        <v>52.302670427712002</v>
      </c>
      <c r="Q7" s="52">
        <v>51.918492295521567</v>
      </c>
      <c r="R7" s="52">
        <v>50.774891706034239</v>
      </c>
      <c r="S7" s="52">
        <v>49.930080364437018</v>
      </c>
      <c r="T7" s="52">
        <v>50.701876841941989</v>
      </c>
      <c r="U7" s="52">
        <v>50.62177844556318</v>
      </c>
      <c r="V7" s="52">
        <v>51.021439941077013</v>
      </c>
      <c r="W7" s="52">
        <v>51.104015529243476</v>
      </c>
      <c r="X7" s="52">
        <v>51.306551396761009</v>
      </c>
      <c r="Y7" s="52">
        <v>51.67550104426391</v>
      </c>
      <c r="Z7" s="52">
        <v>51.78977709958636</v>
      </c>
      <c r="AA7" s="52">
        <v>51.955068392004961</v>
      </c>
      <c r="AB7" s="52">
        <v>52.265975633839432</v>
      </c>
      <c r="AC7" s="52">
        <v>52.987724485206407</v>
      </c>
      <c r="AD7" s="52">
        <v>54.622141899743212</v>
      </c>
      <c r="AE7" s="52">
        <v>56.613957014114874</v>
      </c>
      <c r="AF7" s="52">
        <v>56.86580620651587</v>
      </c>
      <c r="AG7" s="52">
        <v>56.906338092358943</v>
      </c>
      <c r="AH7" s="52">
        <v>57.610098083551144</v>
      </c>
      <c r="AI7" s="52">
        <v>57.982175180799693</v>
      </c>
      <c r="AJ7" s="52">
        <v>58.370507676550815</v>
      </c>
      <c r="AK7" s="52">
        <v>58.768797064421136</v>
      </c>
      <c r="AL7" s="52">
        <v>59.070864744038182</v>
      </c>
      <c r="AM7" s="52">
        <v>59.742412515630107</v>
      </c>
      <c r="AN7" s="52">
        <v>60.040121032108132</v>
      </c>
      <c r="AO7" s="52">
        <v>60.172440940938323</v>
      </c>
      <c r="AP7" s="52">
        <v>59.752174380420762</v>
      </c>
      <c r="AQ7" s="52">
        <v>59.029660835139758</v>
      </c>
      <c r="AR7" s="52">
        <v>58.247786029268504</v>
      </c>
      <c r="AS7" s="52">
        <v>57.555160338798359</v>
      </c>
      <c r="AT7" s="52">
        <v>57.189392082912448</v>
      </c>
      <c r="AU7" s="52">
        <v>56.743288056299804</v>
      </c>
      <c r="AV7" s="52">
        <v>56.29343078532272</v>
      </c>
      <c r="AW7" s="52">
        <v>55.485890336302049</v>
      </c>
      <c r="AX7" s="52">
        <v>54.860390439502524</v>
      </c>
      <c r="AY7" s="52">
        <v>54.336186322976758</v>
      </c>
      <c r="AZ7" s="52">
        <v>53.901386624086285</v>
      </c>
      <c r="BA7" s="52">
        <v>53.435238318104666</v>
      </c>
      <c r="BB7" s="52">
        <v>52.95363880186617</v>
      </c>
      <c r="BC7" s="52">
        <v>52.524428821836302</v>
      </c>
      <c r="BD7" s="52">
        <v>52.105327105801173</v>
      </c>
      <c r="BE7" s="52">
        <v>51.92235264908674</v>
      </c>
      <c r="BF7" s="52">
        <v>51.161385934480272</v>
      </c>
      <c r="BG7" s="52">
        <v>50.854178431286101</v>
      </c>
      <c r="BH7" s="52">
        <v>50.54719932878281</v>
      </c>
      <c r="BI7" s="52">
        <v>50.224192171237796</v>
      </c>
      <c r="BJ7" s="52">
        <v>50.036959825431872</v>
      </c>
      <c r="BK7" s="52">
        <v>49.754695896171079</v>
      </c>
      <c r="BL7" s="52">
        <v>49.587896681228976</v>
      </c>
      <c r="BM7" s="52">
        <v>49.246626787572801</v>
      </c>
      <c r="BN7" s="52">
        <v>49.522580968015916</v>
      </c>
      <c r="BO7" s="52">
        <v>49.18022924403013</v>
      </c>
      <c r="BP7" s="52">
        <v>48.962022460637947</v>
      </c>
      <c r="BQ7" s="52">
        <v>48.854161782974934</v>
      </c>
      <c r="BR7" s="52">
        <v>48.765766923508714</v>
      </c>
      <c r="BS7" s="52">
        <v>48.696983991504432</v>
      </c>
      <c r="BT7" s="52">
        <v>48.596379399440501</v>
      </c>
    </row>
    <row r="8" spans="2:72" x14ac:dyDescent="0.25">
      <c r="B8" s="29" t="s">
        <v>227</v>
      </c>
      <c r="C8" s="52">
        <v>21.018598762121897</v>
      </c>
      <c r="D8" s="52">
        <v>20.998220104013285</v>
      </c>
      <c r="E8" s="52">
        <v>21.02071176801137</v>
      </c>
      <c r="F8" s="52">
        <v>20.885937692214853</v>
      </c>
      <c r="G8" s="52">
        <v>20.869920059564542</v>
      </c>
      <c r="H8" s="52">
        <v>20.724680858515114</v>
      </c>
      <c r="I8" s="52">
        <v>20.783642692942784</v>
      </c>
      <c r="J8" s="52">
        <v>20.754737207388409</v>
      </c>
      <c r="K8" s="52">
        <v>20.751323725307341</v>
      </c>
      <c r="L8" s="52">
        <v>20.623886751843443</v>
      </c>
      <c r="M8" s="52">
        <v>20.540051634732873</v>
      </c>
      <c r="N8" s="52">
        <v>20.442216239893771</v>
      </c>
      <c r="O8" s="52">
        <v>20.327279849939767</v>
      </c>
      <c r="P8" s="52">
        <v>20.262220292488905</v>
      </c>
      <c r="Q8" s="52">
        <v>20.13589608150739</v>
      </c>
      <c r="R8" s="52">
        <v>19.651618218473175</v>
      </c>
      <c r="S8" s="52">
        <v>19.167400525809921</v>
      </c>
      <c r="T8" s="52">
        <v>19.257778442523975</v>
      </c>
      <c r="U8" s="52">
        <v>19.176151319741958</v>
      </c>
      <c r="V8" s="52">
        <v>19.241308980043037</v>
      </c>
      <c r="W8" s="52">
        <v>19.325217344631831</v>
      </c>
      <c r="X8" s="52">
        <v>19.417437706580717</v>
      </c>
      <c r="Y8" s="52">
        <v>19.578409853241716</v>
      </c>
      <c r="Z8" s="52">
        <v>19.657081725990153</v>
      </c>
      <c r="AA8" s="52">
        <v>19.715150663679449</v>
      </c>
      <c r="AB8" s="52">
        <v>19.811318813823355</v>
      </c>
      <c r="AC8" s="52">
        <v>20.088687784723568</v>
      </c>
      <c r="AD8" s="52">
        <v>20.768972116793307</v>
      </c>
      <c r="AE8" s="52">
        <v>21.6072984519983</v>
      </c>
      <c r="AF8" s="52">
        <v>21.953416772182418</v>
      </c>
      <c r="AG8" s="52">
        <v>22.121472076174083</v>
      </c>
      <c r="AH8" s="52">
        <v>22.410474996338895</v>
      </c>
      <c r="AI8" s="52">
        <v>22.574916934150156</v>
      </c>
      <c r="AJ8" s="52">
        <v>22.858197516580915</v>
      </c>
      <c r="AK8" s="52">
        <v>23.177500499007294</v>
      </c>
      <c r="AL8" s="52">
        <v>23.381884877635979</v>
      </c>
      <c r="AM8" s="52">
        <v>23.831796818510483</v>
      </c>
      <c r="AN8" s="52">
        <v>24.043338343986683</v>
      </c>
      <c r="AO8" s="52">
        <v>24.198332339991392</v>
      </c>
      <c r="AP8" s="52">
        <v>24.236764144605942</v>
      </c>
      <c r="AQ8" s="52">
        <v>24.248928545145382</v>
      </c>
      <c r="AR8" s="52">
        <v>24.093510267958884</v>
      </c>
      <c r="AS8" s="52">
        <v>23.921284852907778</v>
      </c>
      <c r="AT8" s="52">
        <v>23.880842624922199</v>
      </c>
      <c r="AU8" s="52">
        <v>23.793030064869999</v>
      </c>
      <c r="AV8" s="52">
        <v>23.679683225979357</v>
      </c>
      <c r="AW8" s="52">
        <v>23.39624152147189</v>
      </c>
      <c r="AX8" s="52">
        <v>23.178898641173802</v>
      </c>
      <c r="AY8" s="52">
        <v>22.912648588838259</v>
      </c>
      <c r="AZ8" s="52">
        <v>22.741953913448846</v>
      </c>
      <c r="BA8" s="52">
        <v>22.532000138488606</v>
      </c>
      <c r="BB8" s="52">
        <v>22.26158535809747</v>
      </c>
      <c r="BC8" s="52">
        <v>22.038681224306373</v>
      </c>
      <c r="BD8" s="52">
        <v>21.843337730692614</v>
      </c>
      <c r="BE8" s="52">
        <v>21.766168370643584</v>
      </c>
      <c r="BF8" s="52">
        <v>21.464555324566138</v>
      </c>
      <c r="BG8" s="52">
        <v>21.308102900660334</v>
      </c>
      <c r="BH8" s="52">
        <v>21.136140887675055</v>
      </c>
      <c r="BI8" s="52">
        <v>20.969385291941112</v>
      </c>
      <c r="BJ8" s="52">
        <v>20.883653042349483</v>
      </c>
      <c r="BK8" s="52">
        <v>20.785985383626304</v>
      </c>
      <c r="BL8" s="52">
        <v>20.738377214799524</v>
      </c>
      <c r="BM8" s="52">
        <v>20.614842111259446</v>
      </c>
      <c r="BN8" s="52">
        <v>20.746561058963799</v>
      </c>
      <c r="BO8" s="52">
        <v>20.586143064022664</v>
      </c>
      <c r="BP8" s="52">
        <v>20.594729722860315</v>
      </c>
      <c r="BQ8" s="52">
        <v>20.583215785821039</v>
      </c>
      <c r="BR8" s="52">
        <v>20.533035606222874</v>
      </c>
      <c r="BS8" s="52">
        <v>20.547435092741853</v>
      </c>
      <c r="BT8" s="52">
        <v>20.475381815287111</v>
      </c>
    </row>
    <row r="9" spans="2:72" x14ac:dyDescent="0.25">
      <c r="B9" s="79" t="s">
        <v>228</v>
      </c>
      <c r="C9" s="28">
        <v>13.515787512573743</v>
      </c>
      <c r="D9" s="28">
        <v>13.554433006335641</v>
      </c>
      <c r="E9" s="28">
        <v>13.577722428101055</v>
      </c>
      <c r="F9" s="28">
        <v>13.535555608968728</v>
      </c>
      <c r="G9" s="28">
        <v>13.524668256260588</v>
      </c>
      <c r="H9" s="28">
        <v>13.448627859906678</v>
      </c>
      <c r="I9" s="28">
        <v>13.469618955163803</v>
      </c>
      <c r="J9" s="28">
        <v>13.559442429812654</v>
      </c>
      <c r="K9" s="28">
        <v>13.571350540824197</v>
      </c>
      <c r="L9" s="28">
        <v>13.514759039277225</v>
      </c>
      <c r="M9" s="28">
        <v>13.446029300856424</v>
      </c>
      <c r="N9" s="28">
        <v>13.33910814639151</v>
      </c>
      <c r="O9" s="28">
        <v>13.258905799384779</v>
      </c>
      <c r="P9" s="28">
        <v>13.124098489257788</v>
      </c>
      <c r="Q9" s="28">
        <v>12.972503867305795</v>
      </c>
      <c r="R9" s="28">
        <v>12.537633175645725</v>
      </c>
      <c r="S9" s="28">
        <v>12.290110239769842</v>
      </c>
      <c r="T9" s="28">
        <v>12.534210704884062</v>
      </c>
      <c r="U9" s="28">
        <v>12.535162440226456</v>
      </c>
      <c r="V9" s="28">
        <v>12.526219806051444</v>
      </c>
      <c r="W9" s="28">
        <v>12.549005239438685</v>
      </c>
      <c r="X9" s="28">
        <v>12.529723324490295</v>
      </c>
      <c r="Y9" s="28">
        <v>12.632397340504513</v>
      </c>
      <c r="Z9" s="28">
        <v>12.636502252908222</v>
      </c>
      <c r="AA9" s="28">
        <v>12.720561569589327</v>
      </c>
      <c r="AB9" s="28">
        <v>12.892078182807493</v>
      </c>
      <c r="AC9" s="28">
        <v>13.287672396944227</v>
      </c>
      <c r="AD9" s="28">
        <v>13.82801138288227</v>
      </c>
      <c r="AE9" s="28">
        <v>14.347631749499632</v>
      </c>
      <c r="AF9" s="28">
        <v>14.42346608724389</v>
      </c>
      <c r="AG9" s="28">
        <v>14.512722541773934</v>
      </c>
      <c r="AH9" s="28">
        <v>14.668285220850215</v>
      </c>
      <c r="AI9" s="28">
        <v>14.789460853752544</v>
      </c>
      <c r="AJ9" s="28">
        <v>15.005792888266901</v>
      </c>
      <c r="AK9" s="28">
        <v>15.199788055437971</v>
      </c>
      <c r="AL9" s="28">
        <v>15.387789660799438</v>
      </c>
      <c r="AM9" s="28">
        <v>15.599594837461694</v>
      </c>
      <c r="AN9" s="28">
        <v>15.634485925826359</v>
      </c>
      <c r="AO9" s="28">
        <v>15.650136531263227</v>
      </c>
      <c r="AP9" s="28">
        <v>15.599308397881176</v>
      </c>
      <c r="AQ9" s="28">
        <v>15.476163903286785</v>
      </c>
      <c r="AR9" s="28">
        <v>15.306594832385981</v>
      </c>
      <c r="AS9" s="28">
        <v>15.102361940068578</v>
      </c>
      <c r="AT9" s="28">
        <v>15.026433673175688</v>
      </c>
      <c r="AU9" s="28">
        <v>15.02313548090838</v>
      </c>
      <c r="AV9" s="28">
        <v>14.93306689881733</v>
      </c>
      <c r="AW9" s="28">
        <v>14.755834663737494</v>
      </c>
      <c r="AX9" s="28">
        <v>14.541173774846399</v>
      </c>
      <c r="AY9" s="28">
        <v>14.370596342210922</v>
      </c>
      <c r="AZ9" s="28">
        <v>14.282376140566852</v>
      </c>
      <c r="BA9" s="28">
        <v>14.134103707400326</v>
      </c>
      <c r="BB9" s="28">
        <v>14.008483078094569</v>
      </c>
      <c r="BC9" s="28">
        <v>13.956008132433709</v>
      </c>
      <c r="BD9" s="28">
        <v>13.847150346663891</v>
      </c>
      <c r="BE9" s="28">
        <v>13.785734181926282</v>
      </c>
      <c r="BF9" s="28">
        <v>13.693588987366169</v>
      </c>
      <c r="BG9" s="28">
        <v>13.601695467694997</v>
      </c>
      <c r="BH9" s="28">
        <v>13.572806873644428</v>
      </c>
      <c r="BI9" s="28">
        <v>13.425473377940541</v>
      </c>
      <c r="BJ9" s="28">
        <v>13.344196337960861</v>
      </c>
      <c r="BK9" s="28">
        <v>13.295481576825583</v>
      </c>
      <c r="BL9" s="28">
        <v>13.267254299688318</v>
      </c>
      <c r="BM9" s="28">
        <v>13.224769579708999</v>
      </c>
      <c r="BN9" s="28">
        <v>13.312843422934705</v>
      </c>
      <c r="BO9" s="28">
        <v>13.321197919118095</v>
      </c>
      <c r="BP9" s="28">
        <v>13.343814069667886</v>
      </c>
      <c r="BQ9" s="28">
        <v>13.38792763312189</v>
      </c>
      <c r="BR9" s="28">
        <v>13.389868026516634</v>
      </c>
      <c r="BS9" s="28">
        <v>13.450313182652062</v>
      </c>
      <c r="BT9" s="28">
        <v>13.375613164576801</v>
      </c>
    </row>
    <row r="10" spans="2:72" x14ac:dyDescent="0.25">
      <c r="B10" s="14" t="s">
        <v>222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32</vt:i4>
      </vt:variant>
    </vt:vector>
  </HeadingPairs>
  <TitlesOfParts>
    <vt:vector size="32" baseType="lpstr">
      <vt:lpstr>Kapitel 2</vt:lpstr>
      <vt:lpstr>Figur 2.1</vt:lpstr>
      <vt:lpstr>Figur 2.2</vt:lpstr>
      <vt:lpstr>Figur 2.3</vt:lpstr>
      <vt:lpstr>Figur 2.4</vt:lpstr>
      <vt:lpstr>Figur 2.5</vt:lpstr>
      <vt:lpstr>Figur 2.6</vt:lpstr>
      <vt:lpstr>Figur 2.7</vt:lpstr>
      <vt:lpstr>Figur 2.8</vt:lpstr>
      <vt:lpstr>Figur 2.9</vt:lpstr>
      <vt:lpstr>Figur 2.10</vt:lpstr>
      <vt:lpstr>Figur 2.11</vt:lpstr>
      <vt:lpstr>Figur 2.12</vt:lpstr>
      <vt:lpstr>Figur 2.13</vt:lpstr>
      <vt:lpstr>Figur 2.14</vt:lpstr>
      <vt:lpstr>Figur 2.15</vt:lpstr>
      <vt:lpstr>Figur 2.16</vt:lpstr>
      <vt:lpstr>Figur 2.17</vt:lpstr>
      <vt:lpstr>Figur 2.18</vt:lpstr>
      <vt:lpstr>Figur 2.19</vt:lpstr>
      <vt:lpstr>Figur 2.20</vt:lpstr>
      <vt:lpstr>Figur 2.21</vt:lpstr>
      <vt:lpstr>Figur 2.22</vt:lpstr>
      <vt:lpstr>Figur 2.23</vt:lpstr>
      <vt:lpstr>Figur 2.24</vt:lpstr>
      <vt:lpstr>Figur 2.25</vt:lpstr>
      <vt:lpstr>Figur 2.26</vt:lpstr>
      <vt:lpstr>Figur 2.27</vt:lpstr>
      <vt:lpstr>Figur 2.28</vt:lpstr>
      <vt:lpstr>Figur 2.29</vt:lpstr>
      <vt:lpstr>Figur 2.30</vt:lpstr>
      <vt:lpstr>Figur 2.31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Lærke Thorø Borch Sloth</dc:creator>
  <cp:lastModifiedBy>Katrine Thornfeldt Sørensen</cp:lastModifiedBy>
  <dcterms:created xsi:type="dcterms:W3CDTF">2023-05-10T09:55:25Z</dcterms:created>
  <dcterms:modified xsi:type="dcterms:W3CDTF">2025-02-26T12:06:43Z</dcterms:modified>
</cp:coreProperties>
</file>